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8FC91399-F22D-4A10-AA36-1E637515B425}" xr6:coauthVersionLast="36" xr6:coauthVersionMax="36" xr10:uidLastSave="{00000000-0000-0000-0000-000000000000}"/>
  <bookViews>
    <workbookView xWindow="-2160" yWindow="2085" windowWidth="15120" windowHeight="6030" firstSheet="2" activeTab="2" xr2:uid="{00000000-000D-0000-FFFF-FFFF00000000}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  <sheet name="Юр. лица" sheetId="17" r:id="rId7"/>
  </sheets>
  <externalReferences>
    <externalReference r:id="rId8"/>
  </externalReferences>
  <definedNames>
    <definedName name="_xlnm._FilterDatabase" localSheetId="2" hidden="1">'РАЗДЕЛ I КАЗНА'!$C$5:$L$132</definedName>
    <definedName name="_xlnm._FilterDatabase" localSheetId="0" hidden="1">'РАЗДЕЛ I ОПЕРАТИВНОЕ УПРАВЛЕНИЕ'!$C$7:$N$8</definedName>
    <definedName name="_xlnm.Print_Area" localSheetId="0">'РАЗДЕЛ I ОПЕРАТИВНОЕ УПРАВЛЕНИЕ'!$A$1:$N$10</definedName>
    <definedName name="_xlnm.Print_Area" localSheetId="1">'РАЗДЕЛ I ХОЗВЕДЕНИЕ'!$A$1:$N$15</definedName>
    <definedName name="_xlnm.Print_Area" localSheetId="6">'Юр. лица'!$A$1:$J$12</definedName>
  </definedNames>
  <calcPr calcId="191029"/>
</workbook>
</file>

<file path=xl/calcChain.xml><?xml version="1.0" encoding="utf-8"?>
<calcChain xmlns="http://schemas.openxmlformats.org/spreadsheetml/2006/main">
  <c r="B26" i="15" l="1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25" i="15"/>
  <c r="A26" i="15"/>
  <c r="A27" i="15"/>
  <c r="A28" i="15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25" i="15"/>
  <c r="K24" i="15"/>
  <c r="K50" i="15" l="1"/>
  <c r="K25" i="15" l="1"/>
  <c r="K23" i="15" l="1"/>
  <c r="K22" i="15"/>
  <c r="K32" i="15" l="1"/>
  <c r="K31" i="15"/>
  <c r="K48" i="15" l="1"/>
  <c r="K47" i="15"/>
  <c r="K46" i="15"/>
  <c r="K49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0" i="15"/>
  <c r="K29" i="15"/>
  <c r="K28" i="15"/>
  <c r="K27" i="15"/>
  <c r="K26" i="15"/>
  <c r="K21" i="15" l="1"/>
  <c r="K20" i="15"/>
  <c r="K19" i="15"/>
  <c r="K18" i="15"/>
  <c r="K17" i="15"/>
  <c r="K16" i="15"/>
  <c r="K15" i="15"/>
  <c r="K14" i="15"/>
  <c r="K13" i="15"/>
  <c r="K12" i="15" l="1"/>
  <c r="K11" i="15"/>
  <c r="K10" i="15"/>
  <c r="K9" i="15" l="1"/>
  <c r="B58" i="7" l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57" i="7"/>
  <c r="A57" i="7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B19" i="14" l="1"/>
  <c r="C19" i="14"/>
  <c r="D19" i="14"/>
  <c r="E19" i="14"/>
  <c r="F19" i="14"/>
  <c r="I19" i="14"/>
  <c r="J19" i="14"/>
  <c r="K19" i="14"/>
</calcChain>
</file>

<file path=xl/sharedStrings.xml><?xml version="1.0" encoding="utf-8"?>
<sst xmlns="http://schemas.openxmlformats.org/spreadsheetml/2006/main" count="2350" uniqueCount="758">
  <si>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</si>
  <si>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</si>
  <si>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</si>
  <si>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</si>
  <si>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</si>
  <si>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</si>
  <si>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</si>
  <si>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</si>
  <si>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</si>
  <si>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</si>
  <si>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</si>
  <si>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Движимое имущество муниципальной собственности МОТР, стоимость которого превышает  100 000,00 рублей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</si>
  <si>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</si>
  <si>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</si>
  <si>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</si>
  <si>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</si>
  <si>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</si>
  <si>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</si>
  <si>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</si>
  <si>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</si>
  <si>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</si>
  <si>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</si>
  <si>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</si>
  <si>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</si>
  <si>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</si>
  <si>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</si>
  <si>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</si>
  <si>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</si>
  <si>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</si>
  <si>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</si>
  <si>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</si>
  <si>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</si>
  <si>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</si>
  <si>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</si>
  <si>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</si>
  <si>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</si>
  <si>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</si>
  <si>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</si>
  <si>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</si>
  <si>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</si>
  <si>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</si>
  <si>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</si>
  <si>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</si>
  <si>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</si>
  <si>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</si>
  <si>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</si>
  <si>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</si>
  <si>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</si>
  <si>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</si>
  <si>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</si>
  <si>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нет</t>
  </si>
  <si>
    <t xml:space="preserve"> РЕЕСТР МУНИЦИПАЛЬНОЙ СОБСТВЕННОСТИ НОВОРОЖДЕСТВЕНСКОГО СЕЛЬСКОГО ПОСЕЛЕНИЯ ТИХОРЕЦКОГО РАЙОНА</t>
  </si>
  <si>
    <t xml:space="preserve">Здание администрации
</t>
  </si>
  <si>
    <t>Здание Дома культуры</t>
  </si>
  <si>
    <t>Здание бомбоубежища</t>
  </si>
  <si>
    <t xml:space="preserve">Нежилое помещение  (спортзал)
</t>
  </si>
  <si>
    <t xml:space="preserve">Металлический газопровод  низкого давления. </t>
  </si>
  <si>
    <t xml:space="preserve">Надземный металлический газопровод  низкого давления. </t>
  </si>
  <si>
    <t xml:space="preserve">Надземный стальной газопровод  низкого давления. </t>
  </si>
  <si>
    <t xml:space="preserve">Подводящий газопровод  среднего давления. </t>
  </si>
  <si>
    <t xml:space="preserve">Надземный газопровод  среднего давления. </t>
  </si>
  <si>
    <t>Надземный газопровод среднего давления</t>
  </si>
  <si>
    <t>Водохранилище по реке Челбас,  Дамба № 102 а</t>
  </si>
  <si>
    <t>Водохранилище по реке Челбас,  Дамба  №108 а.</t>
  </si>
  <si>
    <t>Водохранилище по реке Челбас,  Дамба  №108 б.</t>
  </si>
  <si>
    <t>Водохранилище по реке Челбас,  Дамба  №92.</t>
  </si>
  <si>
    <t>Пруд по реке Челбас,  Дамба № 91</t>
  </si>
  <si>
    <t>Пруд по реке Челбас,  Дамба № 101</t>
  </si>
  <si>
    <t>Пруд по реке Челбас,  Дамба № 102</t>
  </si>
  <si>
    <t>Пруд по реке Челбас,  Дамба № 103</t>
  </si>
  <si>
    <t>Пруд по реке Челбас,  Дамба № 104</t>
  </si>
  <si>
    <t>Пруд по реке Челбас, Дамба № 105</t>
  </si>
  <si>
    <t>Пруд по реке Челбас, Дамба № 106</t>
  </si>
  <si>
    <t>Пруд по балке Каянова  Дамба № 107</t>
  </si>
  <si>
    <t>Пруд по балке Каянова,  Дамба № 88</t>
  </si>
  <si>
    <t xml:space="preserve">Автоматическая канализационная насосная станция </t>
  </si>
  <si>
    <t>Водонапорная башня</t>
  </si>
  <si>
    <t>Артезианская скважина</t>
  </si>
  <si>
    <t xml:space="preserve">Водопроводные сети </t>
  </si>
  <si>
    <t xml:space="preserve">Канализационные сети </t>
  </si>
  <si>
    <t>Хлораторная станция</t>
  </si>
  <si>
    <t xml:space="preserve">Монумент- памятник </t>
  </si>
  <si>
    <t>Памятник В.И. Ленину</t>
  </si>
  <si>
    <t>Автомобильная дорога 03-254-ОП-МП-01</t>
  </si>
  <si>
    <t>Автомобильная дорога 03-254-ОП-МП-02</t>
  </si>
  <si>
    <t>Автомобильная дорога 03-254-ОП-МП-03</t>
  </si>
  <si>
    <t>Автомобильная дорога 03-254-ОП-МП-04</t>
  </si>
  <si>
    <t>Автомобильная дорога 03-254-ОП-МП-05</t>
  </si>
  <si>
    <t>Автомобильная дорога 03-254-ОП-МП-06</t>
  </si>
  <si>
    <t>Автомобильная дорога 03-254-ОП-МП-07</t>
  </si>
  <si>
    <t>Автомобильная дорога 03-254-ОП-МП-08</t>
  </si>
  <si>
    <t>Автомобильная дорога 03-254-ОП-МП-09</t>
  </si>
  <si>
    <t>Автомобильная дорога 03-254-ОП-МП-10</t>
  </si>
  <si>
    <t>Автомобильная дорога 03-254-ОП-МП-11</t>
  </si>
  <si>
    <t>Автомобильная дорога 03-254-ОП-МП-12</t>
  </si>
  <si>
    <t>Автомобильная дорога 03-254-ОП-МП-13</t>
  </si>
  <si>
    <t>Автомобильная дорога 03-254-ОП-МП-14</t>
  </si>
  <si>
    <t>Автомобильная дорога 03-254-ОП-МП-15</t>
  </si>
  <si>
    <t>Автомобильная дорога 03-254-ОП-МП-16</t>
  </si>
  <si>
    <t>Автомобильная дорога 03-254-ОП-МП-17</t>
  </si>
  <si>
    <t>Автомобильная дорога 03-254-ОП-МП-18</t>
  </si>
  <si>
    <t>Автомобильная дорога 03-254-ОП-МП-19</t>
  </si>
  <si>
    <t>Автомобильная дорога 03-254-ОП-МП-20</t>
  </si>
  <si>
    <t>Автомобильная дорога 03-254-ОП-МП-21</t>
  </si>
  <si>
    <t>Автомобильная дорога 03-254-ОП-МП-22</t>
  </si>
  <si>
    <t>Автомобильная дорога 03-254-ОП-МП-23</t>
  </si>
  <si>
    <t>Автомобильная дорога 03-254-ОП-МП-24</t>
  </si>
  <si>
    <t>Автомобильная дорога 03-254-ОП-МП-25</t>
  </si>
  <si>
    <t>Автомобильная дорога 03-254-ОП-МП-26</t>
  </si>
  <si>
    <t>Автомобильная дорога 03-254-ОП-МП-27</t>
  </si>
  <si>
    <t>Автомобильная дорога 03-254-ОП-МП-28</t>
  </si>
  <si>
    <t>Автомобильная дорога 03-254-ОП-МП-29</t>
  </si>
  <si>
    <t>Автомобильная дорога 03-254-ОП-МП-30</t>
  </si>
  <si>
    <t>Автомобильная дорога 03-254-ОП-МП-31</t>
  </si>
  <si>
    <t>Автомобильная дорога 03-254-ОП-МП-32</t>
  </si>
  <si>
    <t>Автомобильная дорога 03-254-ОП-МП-33</t>
  </si>
  <si>
    <t>Автомобильная дорога 03-254-ОП-МП-34</t>
  </si>
  <si>
    <t>Автомобильная дорога 03-254-ОП-МП-35</t>
  </si>
  <si>
    <t>Автомобильная дорога 03-254-ОП-МП-36</t>
  </si>
  <si>
    <t>Автомобильная дорога 03-254-ОП-МП-37</t>
  </si>
  <si>
    <t>Автомобильная дорога 03-254-ОП-МП-38</t>
  </si>
  <si>
    <t>Автомобильная дорога 03-254-ОП-МП-39</t>
  </si>
  <si>
    <t>Автомобильная дорога 03-254-ОП-МП-40</t>
  </si>
  <si>
    <t>Автомобильная дорога 03-254-ОП-МП-41</t>
  </si>
  <si>
    <t>Автомобильная дорога 03-254-ОП-МП-42</t>
  </si>
  <si>
    <t>Автомобильная дорога 03-254-ОП-МП-43</t>
  </si>
  <si>
    <t>Автомобильная дорога 03-254-ОП-МП-44</t>
  </si>
  <si>
    <t>Автомобильная дорога 03-254-ОП-МП-45</t>
  </si>
  <si>
    <t>Автомобильная дорога 03-254-ОП-МП-46</t>
  </si>
  <si>
    <t>Автомобильная дорога 03-254-ОП-МП-47</t>
  </si>
  <si>
    <t>Автомобильная дорога 03-254-ОП-МП-48</t>
  </si>
  <si>
    <t>Автомобильная дорога 03-254-ОП-МП-49</t>
  </si>
  <si>
    <t>Автомобильная дорога 03-254-ОП-МП-50</t>
  </si>
  <si>
    <t>Автомобильная дорога 03-254-ОП-МП-51</t>
  </si>
  <si>
    <t>Российская Федерация, Краснодарский край, Тихорецкий район, ст-ца Новорождественская, ул. Красная, дом №15</t>
  </si>
  <si>
    <t xml:space="preserve"> Краснодарский край, Тихорецкий р-н,  Новорождественское сельское поселение, Новорождественская ст-ца, ул. Красная, д. 54</t>
  </si>
  <si>
    <t>Россия, Краснодарский край, Тихорецкий район, ст-ца Новорождественская, ул. Мира, дом № 48</t>
  </si>
  <si>
    <t>352106, Краснодарский край, Тихорецкий район, станица Новорождественская, улица Пионерская, дом 13/1</t>
  </si>
  <si>
    <t>Российская Федерация, Краснодарский край, Тихорецкий район, ст-ца Новорождественская, ул. Бочарова от №87 до №119</t>
  </si>
  <si>
    <t>Российская Федерация, Краснодарский край, Тихорецкий район, ст-ца Новорождественская, по ул. Бочарова от жилого дома №1 до жилого дома №85, от жилого дома №2 до  дома №62</t>
  </si>
  <si>
    <t>Российская Федерация, Краснодарский край, Тихорецкий район, ст. Новорождественская, по ул. Фестивальной от детского сада до ул. Спортивной с закольцовкой</t>
  </si>
  <si>
    <t>Российская Федерация, Краснодарский край, Тихорецкий район, ст. Новорождественская, газопровод среднего давления к котельной   №8</t>
  </si>
  <si>
    <t>Российская Федерация, Краснодарский край, Тихорецкий район, ст. Новорождественская, по ул. Набережной и пер. Пролетарскому</t>
  </si>
  <si>
    <t>Россия, Краснодарский край, Тихорецкий район, ст-ца Новорождественская, от ШРП на стадионе по ул. Фестивальной, ул. Мира до ГРПШ-5 и ГРПШ-5а ул. Бочарова</t>
  </si>
  <si>
    <t>Россия, Краснодарский край, Тихорецкий район, ст-ца Новорождественская, от ГРПШ-5 по ул. Бочарова к дому №76 и общежитию №115</t>
  </si>
  <si>
    <t>Россия, Краснодарский край, Тихорецкий район, ст-ца Новорождественская,  от ШРП на стадионе по ул. Фестивальной,ул. Мира до врезки от ГРПШ-5</t>
  </si>
  <si>
    <t>Российская Федерация, Краснодарский край, Тихорецкий район, ст-ца Новорождественская, территория ТУ-1, от ГРПШ-5а к котельным литер "А"-административное здание и литер "М"-ТКУ</t>
  </si>
  <si>
    <t>352106, Краснодарский край, Тихорецкий район, станица Новорождественская, улица Красная в пределах кадастрового квартала 23:32:0202002;23:32:0202003;23:32:0202007;23:32:0202008</t>
  </si>
  <si>
    <t>Краснодарский край, Тихорецкий район, станица Новорождественская, улица Пионерская, улица Мира, улица Красная в пределах кадастрового квартала 23:32:0202010; 23:32:0202008</t>
  </si>
  <si>
    <t>352106, Краснодарский край, Тихорецкий район, станица Новорождественская. Улица Спортивная,  от № 1 до № 11; от № 2 до № 10; улица Заречная от № 4 до № 10; улица Свердлова №  1, в пределах кадастрового квартала 23:32:0101033</t>
  </si>
  <si>
    <t>Краснодарский край, Тихорецкий район, станица Новорождественская,по  улице Северной от ж.д. №50 до ж.д. №111, в пределах кадастрового квартала 23:32:0201000, 23:32:0202005</t>
  </si>
  <si>
    <t>352106, Краснодарский край, Тихорецкий район, станица Новорождественская по улице Чапаева в пределах кадастрового квартала 23:32:0202013</t>
  </si>
  <si>
    <t xml:space="preserve"> Краснодарский край, Тихорецкий район,  станица Новорождественская, Водохранилище по реке Челбас,  Дамба  №102 а</t>
  </si>
  <si>
    <t xml:space="preserve"> Краснодарский край, Тихорецкий район,  с/с Новорождественское, Водохранилище по реке Челбас,  Дамба  №108 а.</t>
  </si>
  <si>
    <t xml:space="preserve"> Краснодарский край, Тихорецкий район,  с/с Новорождественское, Водохранилище по реке Челбас,  Дамба  №108 б.</t>
  </si>
  <si>
    <t xml:space="preserve"> Краснодарский край, Тихорецкий район,  станица Новорождественская, водохранилище по реке Челбас,  Дамба  №92</t>
  </si>
  <si>
    <t>Краснодарский край, Тихорецкий район,  станица Новорождественская, водохранилище по реке Челбас,  Дамба  №91</t>
  </si>
  <si>
    <t>Краснодарский край, Тихорецкий район,  станица Новорождественская, водохранилище по реке Челбас,  Дамба  №101</t>
  </si>
  <si>
    <t>Краснодарский край, Тихорецкий район,  станица Новорождественская, водохранилище по реке Челбас,  Дамба  №102</t>
  </si>
  <si>
    <t>Краснодарский край, Тихорецкий район,  станица Новорождественская, водохранилище по реке Челбас,  Дамба  №103</t>
  </si>
  <si>
    <t>Краснодарский край, Тихорецкий район,  станица Новорождественская, водохранилище по реке Челбас,  Дамба  №104</t>
  </si>
  <si>
    <t>Краснодарский край, Тихорецкий район,  станица Новорождественская, водохранилище по реке Челбас,  Дамба  №105</t>
  </si>
  <si>
    <t>Краснодарский край, Тихорецкий район,  станица Новорождественская, водохранилище по реке Челбас,  Дамба  №106</t>
  </si>
  <si>
    <t>Краснодарский край, Тихорецкий район,  станица Новорождественская, водохранилище по реке Челбас,  Дамба  №107</t>
  </si>
  <si>
    <t>Краснодарский край, Тихорецкий район,  станица Новорождественская, водохранилище по реке Челбас,  Дамба  №88</t>
  </si>
  <si>
    <t xml:space="preserve"> Краснодарский край, Тихорецкий район, станица Новорождественская, ул. Бочарова, № 76/1</t>
  </si>
  <si>
    <t xml:space="preserve"> Краснодарский край, Тихорецкий район, станица Новорождественская, улица Рабочая, 1</t>
  </si>
  <si>
    <t xml:space="preserve"> Краснодарский край, Тихорецкий район, станица Новорождественская, улица Горького,1</t>
  </si>
  <si>
    <t xml:space="preserve"> Краснодарский край, Тихорецкий район, станица Новорождественская, улица Спортивная, 12</t>
  </si>
  <si>
    <t xml:space="preserve"> Краснодарский край, Тихорецкий район, станица Новорождественская, улица Садовая, 2</t>
  </si>
  <si>
    <t xml:space="preserve"> Краснодарский край, Тихорецкий район, станица Новорождественская, улица Мичурина, 54</t>
  </si>
  <si>
    <t xml:space="preserve"> 352106, Краснодарский край, Тихорецкий район, станица Новорождественская, улица Мичурина, 54</t>
  </si>
  <si>
    <t xml:space="preserve"> Краснодарский край, Тихорецкий район, станица Новорождественская, улица Бочарова, 66</t>
  </si>
  <si>
    <t xml:space="preserve"> Краснодарский край, Тихорецкий район, станица Новорождественская, улица Ленина, 59</t>
  </si>
  <si>
    <t xml:space="preserve"> Краснодарский край, Тихорецкий район, станица Новорождественская, улица Российская, 5</t>
  </si>
  <si>
    <t xml:space="preserve"> Краснодарский край, Тихорецкий р-н, ст-ца Новорождественская, ул. Ленина, д.59</t>
  </si>
  <si>
    <t xml:space="preserve"> Краснодарский край, Тихорецкий р-н, ст-ца Новорождественская</t>
  </si>
  <si>
    <t>352106, Краснодарский край, Тихорецкий район, станица Новорождественская, улица Бочарова, в пределах  земельных участков 23:32:0202009: 431, 23:32:0202009: 428, 23:32:0202009: 429, 23:32:0202009: 430   23:32:0202009:30.</t>
  </si>
  <si>
    <t>352106, Краснодарский край, Тихорецкий район, станица Новорождественская, улица Бочарова, примерно в 133 метрах по направлению на северо-запад от жилого дома №115</t>
  </si>
  <si>
    <t xml:space="preserve">352106, Краснодарский край, Тихорецкий район, станица  Новорождественская, улица Мира </t>
  </si>
  <si>
    <t>Россия, Краснодарский край, Тихорецкий район, ст-ца  Новорождественская, ул. Мира,дом№1б</t>
  </si>
  <si>
    <t xml:space="preserve">Краснодарский край, Тихорецкий р-н, ст-ца Новорождественская, ул. Комсомольская, ул. Восточная, пер. Урожайный
</t>
  </si>
  <si>
    <t>А,а1</t>
  </si>
  <si>
    <t>I</t>
  </si>
  <si>
    <t>V</t>
  </si>
  <si>
    <t>23:32:0202007:0:12</t>
  </si>
  <si>
    <t>23:32:0202002:727</t>
  </si>
  <si>
    <t>23:32:0202008:0:35/2</t>
  </si>
  <si>
    <t>23:32:0202008:1032</t>
  </si>
  <si>
    <t>23:32:0000000:995</t>
  </si>
  <si>
    <t>23:32:0000000:997</t>
  </si>
  <si>
    <t xml:space="preserve">23:32:0000000:998 </t>
  </si>
  <si>
    <t xml:space="preserve">23:32:0000000:994 </t>
  </si>
  <si>
    <t xml:space="preserve">23:32:0202013:471 </t>
  </si>
  <si>
    <t>23:32:0000000:1053</t>
  </si>
  <si>
    <t>23:32:0202003:1159</t>
  </si>
  <si>
    <t>23:32:0202009:724</t>
  </si>
  <si>
    <t>23:32:0202015:766</t>
  </si>
  <si>
    <t>23:32:0202015:765</t>
  </si>
  <si>
    <t>23:32:0202011:566</t>
  </si>
  <si>
    <t>23:32:0202011:567</t>
  </si>
  <si>
    <t>23:32:0202009:710</t>
  </si>
  <si>
    <t>23:32:0202007:952</t>
  </si>
  <si>
    <t>23:32:0202007:951</t>
  </si>
  <si>
    <t>23:32:0202007:950</t>
  </si>
  <si>
    <t>23:32:0202009:711</t>
  </si>
  <si>
    <t>23:32:0202009:712</t>
  </si>
  <si>
    <t>23:32:0202008:1011</t>
  </si>
  <si>
    <t>23:32:0202013:472</t>
  </si>
  <si>
    <t>23:32:0202013:473</t>
  </si>
  <si>
    <t>23:32:0202008:828</t>
  </si>
  <si>
    <t>23:32:0000000:729</t>
  </si>
  <si>
    <t>23:32:0202009: 707</t>
  </si>
  <si>
    <t>23:32:0202009:708</t>
  </si>
  <si>
    <t>23:32:0202008:149</t>
  </si>
  <si>
    <t>23:32:0000000:1074</t>
  </si>
  <si>
    <t>23:32:0000000:1073</t>
  </si>
  <si>
    <t>23:32:0000000:1075</t>
  </si>
  <si>
    <t>23:32:0000000:1263</t>
  </si>
  <si>
    <t>465,4 вк.м</t>
  </si>
  <si>
    <t>411м</t>
  </si>
  <si>
    <t>2332,0м</t>
  </si>
  <si>
    <t>251м</t>
  </si>
  <si>
    <t>2664м</t>
  </si>
  <si>
    <t>350м</t>
  </si>
  <si>
    <t>778м</t>
  </si>
  <si>
    <t>2033,0п.м</t>
  </si>
  <si>
    <t>109,0м</t>
  </si>
  <si>
    <t>2060м</t>
  </si>
  <si>
    <t>219м</t>
  </si>
  <si>
    <t>1918м</t>
  </si>
  <si>
    <t>1646м</t>
  </si>
  <si>
    <t>586м</t>
  </si>
  <si>
    <t>1594м</t>
  </si>
  <si>
    <t>1599м</t>
  </si>
  <si>
    <t xml:space="preserve"> 1,1 млн. м. куб.,</t>
  </si>
  <si>
    <t xml:space="preserve"> 2,4 млн.  куб.м</t>
  </si>
  <si>
    <t xml:space="preserve"> 2  куб.м</t>
  </si>
  <si>
    <t>0,039 млн. куб м.</t>
  </si>
  <si>
    <t>0,234 млн. м. куб.</t>
  </si>
  <si>
    <t xml:space="preserve"> 0,141 млн. м. куб.</t>
  </si>
  <si>
    <t xml:space="preserve"> 0,007 млн. м. куб.</t>
  </si>
  <si>
    <t xml:space="preserve"> 0,023 млн. м. куб.</t>
  </si>
  <si>
    <t xml:space="preserve"> 0,096 млн. м. куб.</t>
  </si>
  <si>
    <t xml:space="preserve"> 0,134 млн. м. куб.</t>
  </si>
  <si>
    <t xml:space="preserve"> 0,134 млн. м. </t>
  </si>
  <si>
    <t xml:space="preserve"> 0,136 млн. м. куб.</t>
  </si>
  <si>
    <t>4,5 кв.м</t>
  </si>
  <si>
    <t>высота16м, объем 20 куб.м.</t>
  </si>
  <si>
    <t xml:space="preserve">глубина 327 м. </t>
  </si>
  <si>
    <t xml:space="preserve">глубина 334 м. </t>
  </si>
  <si>
    <t xml:space="preserve">глубина 312 м. </t>
  </si>
  <si>
    <t>высота18м, объем 20 куб.м.</t>
  </si>
  <si>
    <t xml:space="preserve">глубина 345 м. </t>
  </si>
  <si>
    <t>высота16 м, объем 20 куб.м.</t>
  </si>
  <si>
    <t xml:space="preserve">глубина 344 м. </t>
  </si>
  <si>
    <t xml:space="preserve">глубина 325 м. </t>
  </si>
  <si>
    <t xml:space="preserve">глубина 310 м. </t>
  </si>
  <si>
    <t xml:space="preserve">высота 32,2 м, </t>
  </si>
  <si>
    <t>66000м</t>
  </si>
  <si>
    <t>487м</t>
  </si>
  <si>
    <t>5,8 м</t>
  </si>
  <si>
    <t>0,4 км</t>
  </si>
  <si>
    <t>3,0 км</t>
  </si>
  <si>
    <t>170,8 кв. м</t>
  </si>
  <si>
    <t>1876 м</t>
  </si>
  <si>
    <t xml:space="preserve"> 23-АЖ № 594301 от 14.07.2010г.</t>
  </si>
  <si>
    <t>23:32:2002:727-23/014/2017-3 от 14.02.2017г.</t>
  </si>
  <si>
    <t>23-АИ № 666089 от 10.05.2011г.</t>
  </si>
  <si>
    <t>23:32:0202008:1032-23/014/2019-1 от 08.02.2019г.</t>
  </si>
  <si>
    <t>23:32:0000000:994-23/014/2017-1 от 17.03.2017</t>
  </si>
  <si>
    <t>23:32:0202013:471 23/014/2018-1 от 04.04.2018</t>
  </si>
  <si>
    <t>23:32:0000000:1053 23/014/2017-1 от 20.11.2017г</t>
  </si>
  <si>
    <t>23:32:0202003:1159 23/014/2017-1 от 20.11.2017г</t>
  </si>
  <si>
    <t>23:32:0202009:724-23/014/2019-1 от 06.02.2019</t>
  </si>
  <si>
    <t>23:32:0202015:766-23/014/2017-3 от 17.04.2017</t>
  </si>
  <si>
    <t>23:32:0202015:765-23/014/2017-3 от 17.04.2017</t>
  </si>
  <si>
    <t>23:32:0202011:566-23/014/2017-3 от 17.04.2017</t>
  </si>
  <si>
    <t>23:32:0202011:567-23/014/2017-3 от 17.04.2017</t>
  </si>
  <si>
    <t>23:32:0202009:710-23/014/2017-3 от 17.04.2017</t>
  </si>
  <si>
    <t>23:32:0202007:952-23/014/2017-3 от 25.04.2017</t>
  </si>
  <si>
    <t>23:32:0202007:951-23/014/2017-3 от 25.04.2017</t>
  </si>
  <si>
    <t>23:32:0202007:950-23/014/2017-3 от 25.04.2017</t>
  </si>
  <si>
    <t>23:32:0202009:711-23/014/2017-3 от 25.04.2017</t>
  </si>
  <si>
    <t>23:32:0202009:712-23/014/2017-3 от 25.04.2017</t>
  </si>
  <si>
    <t>23:32:0202008:1011-23/014/2017-3 от 25.04.2017</t>
  </si>
  <si>
    <t>23:32:0202013:472-23/014/2017-3 от 17.04.2017</t>
  </si>
  <si>
    <t>23:32:0202013:473-23/014/2017-3 от 17.04.2017</t>
  </si>
  <si>
    <t>23:32:0202008:828-23/014/2017-3 от 22.11.2017</t>
  </si>
  <si>
    <t>23:32:0000000:729-23/014/201913 от 06.02.2019г</t>
  </si>
  <si>
    <t>23:32:0202009: 707-23/014/2017-3 от 14.02.2017</t>
  </si>
  <si>
    <t>23:32:0202009:708-23/014/2017-3 от 15.05.2017</t>
  </si>
  <si>
    <t>23-АИ № 630358 от 16.05.2011г.</t>
  </si>
  <si>
    <t>23:32:0000000:1263-23/014/2019-1,от  26.02.2019</t>
  </si>
  <si>
    <t xml:space="preserve">Администрация Новорождественского сельского поселения Тихорецкого района </t>
  </si>
  <si>
    <t>нежилое</t>
  </si>
  <si>
    <t>казна реестр Новорождественского сельского поселения Тихорецкого района</t>
  </si>
  <si>
    <t>сооружение</t>
  </si>
  <si>
    <t>иное сооружение</t>
  </si>
  <si>
    <t xml:space="preserve"> сооружение</t>
  </si>
  <si>
    <t>Земли населеных пунктов-отдых(рекреация)</t>
  </si>
  <si>
    <t>Земли населенных пунктов, коммунальное обслуживание</t>
  </si>
  <si>
    <t>Россия, Краснодарский край, Тихорецкий район, ст-ца Новорождественская, ул. Красная, здание 15</t>
  </si>
  <si>
    <t xml:space="preserve"> край Краснодарский, р-н Тихорецкий,с/о Новорождественский, ст-ца Новорождественская, ул. Красная,дом 54</t>
  </si>
  <si>
    <t xml:space="preserve"> Краснодарский край, Тихорецкий р-н, ст-ца Новорождественская, в кадастровом квартале 23:32:0202015</t>
  </si>
  <si>
    <t xml:space="preserve"> 352106, Краснодарский край, Тихорецкий район, станица Новорождественская, улица Ленина, 59</t>
  </si>
  <si>
    <t xml:space="preserve"> 352106,Краснодарский край, Тихорецкий р-н, ст-ца Новорождественская, улица Российская, д5</t>
  </si>
  <si>
    <t xml:space="preserve"> Краснодарский край, Тихорецкий р-н, ст-ца Новорождественская, северо-восточнее земельного участка с кадастровым номером 23:32:0202010:502</t>
  </si>
  <si>
    <t>Россия, Краснодарский край, Тихорецкий район, ст-ца  Новорождественская, ул. Мира,1б</t>
  </si>
  <si>
    <t>352106, Краснодарский край, Тихорецкий район, станица Новорождественская, улица Спортивная,14 "Б"</t>
  </si>
  <si>
    <t xml:space="preserve">352106, Краснодарский край, Тихорецкий р-н, ст-ца Новорождественская, ул. Красная
</t>
  </si>
  <si>
    <t xml:space="preserve"> Краснодарский край, Тихорецкий р-н, ст-ца Новорождественская, по улице Комсомольской, Восточной, переулку Урожайный</t>
  </si>
  <si>
    <t>23:32:0202007:490</t>
  </si>
  <si>
    <t>23:32:0202015:770</t>
  </si>
  <si>
    <t>23:32:0202008:961</t>
  </si>
  <si>
    <t>23:32:0202006:255</t>
  </si>
  <si>
    <t>23:32:0202010:1149</t>
  </si>
  <si>
    <t>23:32:0202008:493</t>
  </si>
  <si>
    <t>23:32:0000000:1158</t>
  </si>
  <si>
    <t>23:32:0202015:773</t>
  </si>
  <si>
    <t>23:32:0202015:774</t>
  </si>
  <si>
    <t>23:32:0202015:775</t>
  </si>
  <si>
    <t>23:32:0000000:1200</t>
  </si>
  <si>
    <t>23:32:0202015:776</t>
  </si>
  <si>
    <t>23-23/014-23/014/801/2016-1210/1 от 18.02.2016</t>
  </si>
  <si>
    <t xml:space="preserve"> 23:32:0202008:149-23/014/2017-1 от 25.04.2017г.</t>
  </si>
  <si>
    <t>23:32:0202015:770-23/014/2017-1 от 07.11.2017</t>
  </si>
  <si>
    <t>23:32:0202008:961-23/014/2017-1 от 29.11.2017</t>
  </si>
  <si>
    <t>23:32:0202006:255-23/014/2019-1 от 21.02.2019</t>
  </si>
  <si>
    <t>23:32:0202010:1149-23/014/2017-1 от 24.03.2017</t>
  </si>
  <si>
    <t>23-23/014-23/014/802/2016-8986/1, от 30.12.2016г.</t>
  </si>
  <si>
    <t xml:space="preserve"> для эксплуатации здания администрации Новорождественского сельского поселения Тихорецкого района  </t>
  </si>
  <si>
    <t xml:space="preserve"> для общественно-деловых целей</t>
  </si>
  <si>
    <t>объекты водоснабжения</t>
  </si>
  <si>
    <t xml:space="preserve"> для эксплуатации водозабора</t>
  </si>
  <si>
    <t xml:space="preserve"> коммунальное обслуживание (3.1)</t>
  </si>
  <si>
    <t>объект ритуального назначения Тихорецкого района  (кладбище)</t>
  </si>
  <si>
    <t xml:space="preserve"> Для размещения объектов культуры, искусства(памятник истории культуры) Новорождественского сельского поселения Тихорецкого района.</t>
  </si>
  <si>
    <t>коммунальное обслуживание</t>
  </si>
  <si>
    <t xml:space="preserve"> коммунальное обслуживание</t>
  </si>
  <si>
    <t xml:space="preserve">Земли населенных пунктов, </t>
  </si>
  <si>
    <t xml:space="preserve">Земельный участок </t>
  </si>
  <si>
    <t>Земли  населенных пунктов</t>
  </si>
  <si>
    <t>Земли населенных  пунктов</t>
  </si>
  <si>
    <t>Земли населеных пунктов</t>
  </si>
  <si>
    <t>Земли населенных пунктов</t>
  </si>
  <si>
    <t>2387 кв.м земли населенных пунктов</t>
  </si>
  <si>
    <t>5395 кв.м земли населенных пунктов</t>
  </si>
  <si>
    <t>1055 кв.м земли населенных пунктов</t>
  </si>
  <si>
    <t>1954 кв.м земли населенных пунктов</t>
  </si>
  <si>
    <t>182 кв.м земли населенных пунктов</t>
  </si>
  <si>
    <t>76213кв.м земли населенных пунктов</t>
  </si>
  <si>
    <t>9440 кв.м земли населенных пунктов</t>
  </si>
  <si>
    <t>48181 кв.м земли населенных пунктов</t>
  </si>
  <si>
    <t>11792 кв.м земли населенных пунктов</t>
  </si>
  <si>
    <t>25 кв.м земли населенных пунктов</t>
  </si>
  <si>
    <t>6 кв.м земли населенных пунктов</t>
  </si>
  <si>
    <t>3 кв.м земли населенных пунктов</t>
  </si>
  <si>
    <t>6578 кв.м земли населенных пунктов</t>
  </si>
  <si>
    <t>609 кв.м земли населенных пунктов</t>
  </si>
  <si>
    <t>РЕЕСТР МУНИЦИПАЛЬНОЙ СОБСТВЕННОСТИ НОВОРОЖДЕСТВЕНСКОГО СЕЛЬСКОГО ПОСЕЛЕНИЯ ТИХОРЕЦКОГО РАЙОНА</t>
  </si>
  <si>
    <t>23:32:0202008:705</t>
  </si>
  <si>
    <t xml:space="preserve"> Краснодарский край, Тихорецкий р-н,  ст-ца Новорождественская, ул. Красная, д. 54/1</t>
  </si>
  <si>
    <t>23:32:0202008:1042</t>
  </si>
  <si>
    <t>В</t>
  </si>
  <si>
    <t>23:32:0000000:1443-23/014/2020-1 от 01.06.2020</t>
  </si>
  <si>
    <t>23:32:0000000:1445-23/014/2020-1 от 01.06.2020</t>
  </si>
  <si>
    <t>23:32:0000000:1443</t>
  </si>
  <si>
    <t>23:32:0000000:1445</t>
  </si>
  <si>
    <t>Российская Федерация, Краснодарский край, Тихорецкий район, ст-ца Новорождественская, по ул. Крупской от №1-б до №87, от № 2-а до №72</t>
  </si>
  <si>
    <t>Распределительный газопровод среднего давления по ул. Комсомольская,ул. Восточная, пер. Урожайный в ст. Новорождественской Тихорецкого района</t>
  </si>
  <si>
    <t>Газопровод среднего давления</t>
  </si>
  <si>
    <t>Краснодарский край, Тихорецкий район, ст-ца Новорождественская,  по ул.  Красной, от пер. Первомайского до ул. Кирпичной</t>
  </si>
  <si>
    <t>23:32:0000000:1133</t>
  </si>
  <si>
    <t>23:32:0000000:1133-23/014/2020-3,от  20.02.2020</t>
  </si>
  <si>
    <t>Распределительный подземный  газопровод среднего давления</t>
  </si>
  <si>
    <t xml:space="preserve"> Краснодарский край, Тихорецкий район, ст-ца Новорождественская, ул.Чапаева,41,47,50,54,58,61,64,65,66,72,73,74,75,76,76а</t>
  </si>
  <si>
    <t>23:32:0000000:1136</t>
  </si>
  <si>
    <t>23:32:0000000:1136-23/014/2020-3,от  07.02.2020</t>
  </si>
  <si>
    <t xml:space="preserve"> Краснодарский край, Тихорецкий район, ст-ца Новорождественская, ул.Северная</t>
  </si>
  <si>
    <t>23:32:0000000:1149</t>
  </si>
  <si>
    <t>23:32:0000000:1149-23/014/2020-3,от  29.01.2020</t>
  </si>
  <si>
    <t>Подземный  газопровод среднего давления</t>
  </si>
  <si>
    <t xml:space="preserve"> Краснодарский край, Тихорецкий район, ст-ца Новорождественская, от ул.Гагарина до ж.д. №8 по ул. Украинской</t>
  </si>
  <si>
    <t>23:32:0000000:1148</t>
  </si>
  <si>
    <t>23:32:0000000:1148-23/244/2020-3,от  05.02.2020</t>
  </si>
  <si>
    <t xml:space="preserve"> Краснодарский край, Тихорецкий район, ст-ца Новорождественская, газопровод среднего давления и газопроводы - вводы к жилым домам №162, 164, 166, 169, 171, 172,173,175,177,181,182,184,187, 189,190,195,196,197,199,202,203, 207, 217,221,223,227 по ул.Красной</t>
  </si>
  <si>
    <t>23:32:0000000:1234</t>
  </si>
  <si>
    <t>23:32:0000000:1234-23/014/2020-3,от  14.10.2020</t>
  </si>
  <si>
    <t>Газопровод низкого давления</t>
  </si>
  <si>
    <t>Краснодарский край, Тихорецкий район, ст-ца Новорождественская, по пер.Мельничному  от жилого дома № 1 до жилого дома №7 и от жилого дома №2 до жилого дома №26 по ул. Красной к жилому дому №1а</t>
  </si>
  <si>
    <t>23:32:0000000:1242</t>
  </si>
  <si>
    <t>23:32:0000000:1242-23/244/2020-3,от  14.10.2020</t>
  </si>
  <si>
    <t>Наружный газопровод</t>
  </si>
  <si>
    <t>Краснодарский край, Тихорецкий район, ст-ца Новорождественская, ул. Набережная, от жилого дома №51 до жилого дома №79</t>
  </si>
  <si>
    <t>23:32:0202003:1174</t>
  </si>
  <si>
    <t>23:32:0202003:1174-23/244/2020-3,от  14.10.2020</t>
  </si>
  <si>
    <t>Газопрвод среднего давления</t>
  </si>
  <si>
    <t>Краснодарский край, Тихорецкий район, ст-ца Новорождественская, газопровод среднего давления по ул. Кирпичной к жилым домам с установкой индивидуальных ГРПШ</t>
  </si>
  <si>
    <t>23:32:0000000:1238</t>
  </si>
  <si>
    <t>23:32:0000000:1238-23/244/2020-3,от  14.10.2020</t>
  </si>
  <si>
    <t>Краснодарский край, Тихорецкий район, ст-ца Новорождественская, ул. Мичурина, от жилого дома № 130 до жилого дома №86</t>
  </si>
  <si>
    <t>23:32:0000000:1232</t>
  </si>
  <si>
    <t>23:32:0000000:1232-23/244/2020-3,от  14.10.2020</t>
  </si>
  <si>
    <t>Надземный газопровод низкого давления</t>
  </si>
  <si>
    <t>Краснодарский край, Тихорецкий район, ст-ца Новорождественская,   ул.Красная, III очередь строительства от стойки №10 до стойки №42</t>
  </si>
  <si>
    <t>23:32:0000000:1239</t>
  </si>
  <si>
    <t>23:32:0000000:1239-23/244/2020-3,от  14.10.2020</t>
  </si>
  <si>
    <t>Краснодарский край, Тихорецкий р-н, ст-ца Новорождественская, ул.Фестивальной, ул. Мира до жилых домов №121 и №78</t>
  </si>
  <si>
    <t>23:32:0000000:1237</t>
  </si>
  <si>
    <t>23:32:0000000:1237-23/244/2020-3,от  14.10.2020</t>
  </si>
  <si>
    <t xml:space="preserve">Краснодарский край, Тихорецкий район, ст-ца Новорождественская,по ул. Мичурина, Октябрьской, Широкой   </t>
  </si>
  <si>
    <t>23:32:0000000:1235</t>
  </si>
  <si>
    <t>23:32:0000000:1235-23/244/2020-3,от  14.10.2020</t>
  </si>
  <si>
    <t>Краснодарский край, Тихорецкий р-н, ст-ца Новорождественская,  от ул.Крупской, №89, до  №121а и от №74 до №114</t>
  </si>
  <si>
    <t>23:32:0000000:1240</t>
  </si>
  <si>
    <t>23:32:0000000:1240-23/244/2020-3,от  14.10.2020</t>
  </si>
  <si>
    <t>Краснодарский край, Тихорецкий район, ст-ца Новорождественская,  ул. Рабочая</t>
  </si>
  <si>
    <t>23:32:0000000:1233</t>
  </si>
  <si>
    <t>23:32:0000000:1233-23/244/2020-3,от  14.10.2020</t>
  </si>
  <si>
    <t>Краснодарский край, Тихорецкий район, ст-ца Новорождественская, к домовладениям по  ул.Свердлова от дома №3 до №59, от №6 до №28</t>
  </si>
  <si>
    <t>23:32:0000000:1241</t>
  </si>
  <si>
    <t>23:32:0000000:1241-23/244/2020-3,от  14.10.2020</t>
  </si>
  <si>
    <t>Краснодарский край, Тихорецкий район, ст-ца Новорождественская,   ул.Спортивная</t>
  </si>
  <si>
    <t>23:32:0000000:1236</t>
  </si>
  <si>
    <t>23:32:0000000:1236-23/014/2020-3,от  14.10.2020</t>
  </si>
  <si>
    <t>23:32:0202015:775-23/014/2020-5 от 17.02.2020</t>
  </si>
  <si>
    <t>23:32:0000000:1200-23/014/2019-5 от 18.11.2019</t>
  </si>
  <si>
    <t>23:32:0202015:773-23/014/2019-5 от 18.11.2019</t>
  </si>
  <si>
    <t>23:32:0202015:774-23/014/2019-5 от 18.11.2019</t>
  </si>
  <si>
    <t>23:32:0000000:1158-23/014/2019-1 от 28.10.2019</t>
  </si>
  <si>
    <t>23:32:0202010:1157</t>
  </si>
  <si>
    <t>спорт</t>
  </si>
  <si>
    <t>23:32:0202010:1157-23/014/2019-5,18.11.2019</t>
  </si>
  <si>
    <t>23:32:0202015:776-23/014/2020-5 от 18.11.2019</t>
  </si>
  <si>
    <t>право не зарегистрировано</t>
  </si>
  <si>
    <t>_</t>
  </si>
  <si>
    <t>23:32:0000000:1073-23/014/2019-1 от 16.10.2019</t>
  </si>
  <si>
    <t>23:32:0000000:1074-23/014/2019-1 от 16.10.2019</t>
  </si>
  <si>
    <t>23:32:0000000:1075-23/014/2019-1 от 16.10.2019</t>
  </si>
  <si>
    <t>Автомобильная дорога 03-254-ОП-МП-52</t>
  </si>
  <si>
    <t>Автомобильная дорога 03-254-ОП-МП-53</t>
  </si>
  <si>
    <t>Автомобильная дорога 03-254-ОП-МП-54</t>
  </si>
  <si>
    <t>Российская Федерация, Краснодарский край, Тихорецкий район, ст-ца Новорождественская, ул. Красная, дом №16</t>
  </si>
  <si>
    <t>Российская Федерация, Краснодарский край, Тихорецкий район, ст-ца Новорождественская, ул. Красная, дом №17</t>
  </si>
  <si>
    <t>Российская Федерация, Краснодарский край, Тихорецкий район, ст-ца Новорождественская, ул. Красная, дом №18</t>
  </si>
  <si>
    <t>Российская Федерация, Краснодарский край, Тихорецкий район, ст-ца Новорождественская, ул. Красная, дом №19</t>
  </si>
  <si>
    <t>Российская Федерация, Краснодарский край, Тихорецкий район, ст-ца Новорождественская, ул. Красная, дом №20</t>
  </si>
  <si>
    <t>Российская Федерация, Краснодарский край, Тихорецкий район, ст-ца Новорождественская, ул. Красная, дом №21</t>
  </si>
  <si>
    <t>Российская Федерация, Краснодарский край, Тихорецкий район, ст-ца Новорождественская, ул. Красная, дом №22</t>
  </si>
  <si>
    <t>Российская Федерация, Краснодарский край, Тихорецкий район, ст-ца Новорождественская, ул. Красная, дом №23</t>
  </si>
  <si>
    <t>Российская Федерация, Краснодарский край, Тихорецкий район, ст-ца Новорождественская, ул. Красная, дом №24</t>
  </si>
  <si>
    <t>Российская Федерация, Краснодарский край, Тихорецкий район, ст-ца Новорождественская, ул. Красная, дом №25</t>
  </si>
  <si>
    <t>Российская Федерация, Краснодарский край, Тихорецкий район, ст-ца Новорождественская, ул. Красная, дом №26</t>
  </si>
  <si>
    <t>Российская Федерация, Краснодарский край, Тихорецкий район, ст-ца Новорождественская, ул. Красная, дом №27</t>
  </si>
  <si>
    <t>Российская Федерация, Краснодарский край, Тихорецкий район, ст-ца Новорождественская, ул. Красная, дом №28</t>
  </si>
  <si>
    <t>Российская Федерация, Краснодарский край, Тихорецкий район, ст-ца Новорождественская, ул. Красная, дом №29</t>
  </si>
  <si>
    <t>Российская Федерация, Краснодарский край, Тихорецкий район, ст-ца Новорождественская, ул. Красная, дом №30</t>
  </si>
  <si>
    <t>Российская Федерация, Краснодарский край, Тихорецкий район, ст-ца Новорождественская, ул. Красная, дом №31</t>
  </si>
  <si>
    <t>Российская Федерация, Краснодарский край, Тихорецкий район, ст-ца Новорождественская, ул. Красная, дом №32</t>
  </si>
  <si>
    <t>23:32:0202008:1042-23/244/2020-1 от 18.12.2020</t>
  </si>
  <si>
    <t xml:space="preserve"> Выписка из РЕЕСТРА МУНИЦИПАЛЬНОЙ СОБСТВЕННОСТИ НОВОРОЖДЕСТВЕНСКОГО СЕЛЬСКОГО ПОСЕЛЕНИЯ ТИХОРЕЦКОГО РАЙОНА</t>
  </si>
  <si>
    <t>Заместитель главы Новорождественского сельского поселения Тихорецкого района                                                                                       О.П. Ланг</t>
  </si>
  <si>
    <t xml:space="preserve">Станица Новорождественская, улица Пионерская от улицы Советской до улицы Октябрьская
</t>
  </si>
  <si>
    <t xml:space="preserve">1148 м.. (780 м. а/б, 288 м. гравийное, 80м грунтовое)
</t>
  </si>
  <si>
    <t xml:space="preserve">Станица Новорождественская, улица Гагарина от улицы Мира 
</t>
  </si>
  <si>
    <t xml:space="preserve">4766м.. (2948 м. а/б, 1735 гравийное, 83м грунтовое)
</t>
  </si>
  <si>
    <t xml:space="preserve">Станица Новорождественская,улица Комсомольская от №1 до №89  
</t>
  </si>
  <si>
    <t xml:space="preserve">1654м.. (233 м. а/б, 1368м гравийное, 53 м. грунтовое)
</t>
  </si>
  <si>
    <t xml:space="preserve">Станица Новорождественская, улица Калинина от улицы Комсомольской до №28 </t>
  </si>
  <si>
    <t xml:space="preserve">280 м.. 75 м гравийное, 205 м грунтовое)
</t>
  </si>
  <si>
    <t>Станица Новорождественская, улица Калинина от улицы Комсомольской до №99</t>
  </si>
  <si>
    <t xml:space="preserve">1232 м. (931м гравийное,301м грунтовое)
</t>
  </si>
  <si>
    <t xml:space="preserve">Станица Новорождественская, улица Пушкина от №3 до улицы Урожайной </t>
  </si>
  <si>
    <t xml:space="preserve">Станица Новорождественская, улица Восточная отулицы Комсомольской до №6 </t>
  </si>
  <si>
    <t>Станица Новорождественская, улица Челбаская от  №1 до №5</t>
  </si>
  <si>
    <t xml:space="preserve">579 м. (371м гравийное, 208 м грунтовое)
</t>
  </si>
  <si>
    <t xml:space="preserve">461 м.( 461 м гравийное)
</t>
  </si>
  <si>
    <t xml:space="preserve">338 м. ( 266 м гравийное, 72м грунтовое)
</t>
  </si>
  <si>
    <t xml:space="preserve">Станица Новорождественская, улица Рабочая от улицы Мира до № 36
</t>
  </si>
  <si>
    <t xml:space="preserve">1182 м. ( 9м а/б, 722 м грунтовое,451м гравийное)
</t>
  </si>
  <si>
    <t>Станица Новорождественская, улица Павлова от  № 1 до №35</t>
  </si>
  <si>
    <t xml:space="preserve">520 м.. (60 м а/б, 460 м гравийное)
</t>
  </si>
  <si>
    <t xml:space="preserve">1824 м.. (1824 м а/б,)
</t>
  </si>
  <si>
    <t>Станица Новорождественская, улица Горького от улицы Павлова до улицы Мира</t>
  </si>
  <si>
    <t>Станица Новорождественская, улица Горького от улицы Мира №159</t>
  </si>
  <si>
    <t xml:space="preserve">692 м.. (692 м грунтовое)
</t>
  </si>
  <si>
    <t>Станица Новорождественская, улица Бочарова от № 21 до улицы Садовой</t>
  </si>
  <si>
    <t xml:space="preserve">1277м.. (275 м а/б, 757м гравийное, 245 м грунтовое)
</t>
  </si>
  <si>
    <t xml:space="preserve">Станица Новорождественская, улица Бочарова, от проезда к улице Крупской до №7    
</t>
  </si>
  <si>
    <t xml:space="preserve">1541 м. (94 м а/б, 913 м гравийное, 534м грунтовое)
</t>
  </si>
  <si>
    <t xml:space="preserve">Станица Новорождественская, улица Крупская от улицы Свердлова   </t>
  </si>
  <si>
    <t xml:space="preserve">1795 м. (662 м а/б, 1133м гравийное)
</t>
  </si>
  <si>
    <t>Станица Новорождественская,улица Широкая  до  переулка Озерного</t>
  </si>
  <si>
    <t xml:space="preserve">1346 м. (766 м а/б, 348м гравийное, 232м грунтовое)
</t>
  </si>
  <si>
    <t xml:space="preserve">Станица Новорождественская, улица Колхозная отулицы Широкой до улицы Октябрьской   </t>
  </si>
  <si>
    <t xml:space="preserve">1235 м. ( 590 м а/б, 645 м гравийное)
</t>
  </si>
  <si>
    <t xml:space="preserve">Станица Новорождественская, переулок Мельничный от №2 до №26
</t>
  </si>
  <si>
    <t xml:space="preserve">472 м. ( 6м а/б, 118 м гравийное, 348м грунтовое)
</t>
  </si>
  <si>
    <t>Станица Новорождественская, переулок Мельничный от №5 до улицы Широкой</t>
  </si>
  <si>
    <t xml:space="preserve">445 м. (445 м гравийное)
</t>
  </si>
  <si>
    <t>Станица Новорождественская, улица Свердлва от   № 1 до №59</t>
  </si>
  <si>
    <t xml:space="preserve">1323 м. (37м а/б,  1175м гравийное, 111 м грунтовое)
</t>
  </si>
  <si>
    <t>Станица Новорождественская, улица Спортивная от улицы Заречной до СОШ №8</t>
  </si>
  <si>
    <t xml:space="preserve">728 м. ( 115 м гравийное,613 м грунтовое)
</t>
  </si>
  <si>
    <t>Станица Новорождественская,  улица Спортивная от улицы Советской до улицы Крупской</t>
  </si>
  <si>
    <t xml:space="preserve">798м ( 798 м  а/б)
</t>
  </si>
  <si>
    <t>Станица Новорождественская, улица Советская от улицы Мира до №111</t>
  </si>
  <si>
    <t xml:space="preserve">1642 м. (0,215м а/б, 1427м гравийное)
</t>
  </si>
  <si>
    <t>Станица Новорождественская,  улица Красная от №1 до улицы Коммунистической</t>
  </si>
  <si>
    <t xml:space="preserve"> 4792 м. (1322 м а/б, 3470 м гравийное)
</t>
  </si>
  <si>
    <t xml:space="preserve">Станица Новорождественская, улица Фестивальная от улицы Спортивной до №121
</t>
  </si>
  <si>
    <t xml:space="preserve">1752 м. (  70м а/б, 1599м гравийное,83м грунтовое)
</t>
  </si>
  <si>
    <t>Станица Новорождественская, улица Хуртесова от улицы Мира до переулка Озёрного</t>
  </si>
  <si>
    <t xml:space="preserve">343 м. (25м а/б, 178  м гравийное, 140м грунтовое)
</t>
  </si>
  <si>
    <t xml:space="preserve">Станица Новорождественская, переулок Озёрный от улицы Фестивальной до улицы Широкой
</t>
  </si>
  <si>
    <t xml:space="preserve">234м.. (234 м грунтовое)
</t>
  </si>
  <si>
    <t xml:space="preserve">Станица Новорождественская,переулок Партизанский от улицы Красной до улицы Советской
</t>
  </si>
  <si>
    <t xml:space="preserve">389 м.. (3890 м грунтовое)
</t>
  </si>
  <si>
    <t xml:space="preserve">Станица Новорождественская, улица Первомайская  от улицы Набережной до улицы Ленина
</t>
  </si>
  <si>
    <t xml:space="preserve">250м. (250м гравийное)
</t>
  </si>
  <si>
    <t xml:space="preserve">Станица Новорождественская, улица Первомайская  от улицы Ленина до улицы Пионерской
</t>
  </si>
  <si>
    <t xml:space="preserve">3460 м. (16м а/б, 330м гравийное)
</t>
  </si>
  <si>
    <t>Станица Новорождественская, улица Первомайская  от улицы Пионерской до улицы Красной</t>
  </si>
  <si>
    <t xml:space="preserve"> 320 м. (320 м гравийное)
</t>
  </si>
  <si>
    <t>Станица Новорождественская, переулок Кооперативный от улицы Мира до улицы Набережной</t>
  </si>
  <si>
    <t xml:space="preserve">206 м. (206 м гравийное)
</t>
  </si>
  <si>
    <t>Станица Новорождественская, переулок Пляжный от улицы Ленина до улицы Набережной</t>
  </si>
  <si>
    <t xml:space="preserve">259 м. (259 м грунтовое)
</t>
  </si>
  <si>
    <t xml:space="preserve"> 2048 м. (14м  а/б, 2034 м гравийное)
</t>
  </si>
  <si>
    <t>Станица Новорождественская,  улица Ленина от улицы Мира до улицы Дзержинского</t>
  </si>
  <si>
    <t>Станица Новорождественская,  улица Набережная от улицы Мира до улицы Дзержинского</t>
  </si>
  <si>
    <t xml:space="preserve">2149м. (32м а/б, 2117м гравийное)
</t>
  </si>
  <si>
    <t>Станица Новорождественская,  переулок Юбилейный от улицы Красной до улицы Гагарина</t>
  </si>
  <si>
    <t xml:space="preserve">375м. (375м а/б, )
</t>
  </si>
  <si>
    <t>Станица Новорождественская,  улица Мичурина от улицы Широкой до улицы Пролетарской</t>
  </si>
  <si>
    <t xml:space="preserve">1667 м.. (1276 м гравийное, 391м грунтовое)
</t>
  </si>
  <si>
    <t>Станица Новорождественская,  улица Мичурина от дома №88 до улицы Украинской</t>
  </si>
  <si>
    <t xml:space="preserve">1123 м. (1123 м гравийное)
</t>
  </si>
  <si>
    <t>Станица Новорождественская,  улица Октябрьская от улицы Гагарина до №26</t>
  </si>
  <si>
    <t xml:space="preserve">1415 м. (120м а/б,         980 м гравийное, 315м грунтовое)
</t>
  </si>
  <si>
    <t>Станица Новорождественская,  улица Пролетарская от улицы Набережная до улицы Ленина</t>
  </si>
  <si>
    <t xml:space="preserve">281 м. (232 м гравийное, 49 м грунтовое)
</t>
  </si>
  <si>
    <t>Станица Новорождественская,  улица Пролетарская от улицы   до улицы Красной</t>
  </si>
  <si>
    <t xml:space="preserve">397м. (397 м грунтовое)
</t>
  </si>
  <si>
    <t>Станица Новорождественская,  улица Пролетарская от улицы   Красной до улицы Мичурина</t>
  </si>
  <si>
    <t xml:space="preserve">653 м. (93 м а/б, 531м гравийное,29м грунтовое)
</t>
  </si>
  <si>
    <t>Станица Новорождественская,  улица Коммунистическая от проезда до улицы Красной</t>
  </si>
  <si>
    <t xml:space="preserve">1517 м. (46м а/б,1471 м гравийное)
</t>
  </si>
  <si>
    <t>Станица Новорождественская,  улица Коммунистическая от  улицы Красной до улицы Гагарина</t>
  </si>
  <si>
    <t xml:space="preserve">277 м. (277 м гравийное)
</t>
  </si>
  <si>
    <t>Станица Новорождественская,  улица Кирпичная от улицы Коммунистической до улицы Красной</t>
  </si>
  <si>
    <t xml:space="preserve"> 1150 м. (1150м а/б.)
</t>
  </si>
  <si>
    <t>Станица Новорождественская,  улица Дзержинского от улицы Набережной до улицы Красной</t>
  </si>
  <si>
    <t xml:space="preserve">517 м. (517 м гравийное)
</t>
  </si>
  <si>
    <t>Станица Новорождественская,  улица Северная от дома №6 до дома №48</t>
  </si>
  <si>
    <t xml:space="preserve">1426 м.. (52 м а/б., 1374 гравийное )
</t>
  </si>
  <si>
    <t>Станица Новорождественская,  улица Северная от дома №50 до дома №111</t>
  </si>
  <si>
    <t xml:space="preserve">1476м.. (51 м а/б., 1425м гравийное) 
</t>
  </si>
  <si>
    <t>Станица Новорождественская,  улица Фрунзе  от дома №1 до дома №81</t>
  </si>
  <si>
    <t xml:space="preserve">1991 м.. (94 м а/б., 1897м гравийное )
</t>
  </si>
  <si>
    <t>Станица Новорождественская,  улица Чапаева  от улицы Мира до №82</t>
  </si>
  <si>
    <t xml:space="preserve">2912 м.. 2764м гравийное, 148м грунтовое )
</t>
  </si>
  <si>
    <t>Станица Новорождественская,  улица Заречная от улицы Советской до улицы Спортивной</t>
  </si>
  <si>
    <t xml:space="preserve">411 м.. (411 м грунтовое )
</t>
  </si>
  <si>
    <t>Станица Новорождественская,  улица Российская от №2 до №19</t>
  </si>
  <si>
    <t xml:space="preserve">464 м.. (16м а/б., 60м гравийное, 388м грунтовое грунтовое )
</t>
  </si>
  <si>
    <t>Станица Новорождественская,  улица Солнечная б/н</t>
  </si>
  <si>
    <t xml:space="preserve">450 м.. 450м грунтовое )
</t>
  </si>
  <si>
    <t>Станица Новорождественская,  улица Садовая от улицы Бочарова до №24</t>
  </si>
  <si>
    <t xml:space="preserve">409 м. (106 м гравийное, 303м грунтовое)
</t>
  </si>
  <si>
    <t>Автомобильная дорога 03-254-ОП-МП-55</t>
  </si>
  <si>
    <t>Автомобильная дорога 03-254-ОП-МП-56</t>
  </si>
  <si>
    <t>Автомобильная дорога 03-254-ОП-МП-57</t>
  </si>
  <si>
    <t>Автомобильная дорога 03-254-ОП-МП-58</t>
  </si>
  <si>
    <t>Автомобильная дорога 03-254-ОП-МП-59</t>
  </si>
  <si>
    <t>Автомобильная дорога 03-254-ОП-МП-60</t>
  </si>
  <si>
    <t>Автомобильная дорога 03-254-ОП-МП-61</t>
  </si>
  <si>
    <t>Автомобильная дорога 03-254-ОП-МП-62</t>
  </si>
  <si>
    <t>Автомобильная дорога 03-254-ОП-МП-63</t>
  </si>
  <si>
    <t>Автомобильная дорога 03-254-ОП-МП-64</t>
  </si>
  <si>
    <t>Автомобильная дорога 03-254-ОП-МП-65</t>
  </si>
  <si>
    <t>Автомобильная дорога 03-254-ОП-МП-66</t>
  </si>
  <si>
    <t>Автомобильная дорога 03-254-ОП-МП-67</t>
  </si>
  <si>
    <t>Станица Новорождественская,  улица маршала Жукова б/н</t>
  </si>
  <si>
    <t xml:space="preserve">189м. (189 м гравийное)
</t>
  </si>
  <si>
    <t xml:space="preserve">Станица Новорождественская,  от улицы Гагарина №197  через улицу Украинскую к МТФ №3 </t>
  </si>
  <si>
    <t xml:space="preserve">2285 м. (2285м а/б)
</t>
  </si>
  <si>
    <t>Станица Новорождественская,  дорога от улицы Крупской №74  до семзавода</t>
  </si>
  <si>
    <t xml:space="preserve">563м. (549м а/б., 14 м гравийное)
</t>
  </si>
  <si>
    <t>Станица Новорождественская,  дорога от улицы Колхозной №1  до МТФ №2</t>
  </si>
  <si>
    <t xml:space="preserve">633м. (625 м а/б., 8м гравийное)
</t>
  </si>
  <si>
    <t>Станица Новорождественская,  дорога от СОШ №8  до МДОУ "Красная шапочка"</t>
  </si>
  <si>
    <t xml:space="preserve">365м. (365 м а/б)
</t>
  </si>
  <si>
    <t>Станица Новорождественская,  улица Урожайная</t>
  </si>
  <si>
    <t xml:space="preserve">444 м. (444 м грунтовое)
</t>
  </si>
  <si>
    <t>Станица Новорождественская,  переулок Влажный</t>
  </si>
  <si>
    <t xml:space="preserve">220 м. (220м грунтовое)
</t>
  </si>
  <si>
    <t>Станица Новорождественская,  переулок Гражданский от улицы Ленина до улицы Красной</t>
  </si>
  <si>
    <t xml:space="preserve">262 м. (262м грунтовое)
</t>
  </si>
  <si>
    <t>Станица Новорождественская,  переулок Гражданский от улицы Красной до улицы Мичурина</t>
  </si>
  <si>
    <t xml:space="preserve">666 м. (63м а/б, 603м гравийное)
</t>
  </si>
  <si>
    <t>Станица Новорождественская,  улица Радужная</t>
  </si>
  <si>
    <t xml:space="preserve">674 м. (330 м а/б., 344 м гравийное)
</t>
  </si>
  <si>
    <t xml:space="preserve"> Новорождественское сельское поселение, посёлок Челбас,  улица Средняя отЖелезнодорожной до улицы Набережной</t>
  </si>
  <si>
    <t xml:space="preserve">170м. (170 м  грунтовое)
</t>
  </si>
  <si>
    <t xml:space="preserve"> Новорождественское сельское поселение, посёлок Челбас,  улица Набережная от дома №1 до улицы Средняя</t>
  </si>
  <si>
    <t xml:space="preserve">268 м. (268 м гравийное)
</t>
  </si>
  <si>
    <t xml:space="preserve"> Новорождественское сельское поселение, посёлок Челбас,  улица Набережная от улицы Средняя до улицы Железнодорожной</t>
  </si>
  <si>
    <t xml:space="preserve">963м. (590 м гравийное, 373м грунтовое)
</t>
  </si>
  <si>
    <t>РАЗДЕЛ I на 01.01.2022г.</t>
  </si>
  <si>
    <t>на 01.01.2022</t>
  </si>
  <si>
    <t>Балансовая стоимость недвижимого имущества и начисленная амортизация(износ)</t>
  </si>
  <si>
    <t>наименование недвижимого имущества</t>
  </si>
  <si>
    <t>Адрес (местонахождение) недвижимого имущества</t>
  </si>
  <si>
    <t>кадастровый номер недвижимого имущества</t>
  </si>
  <si>
    <t>Площадь (кв.м), протяженность (м) и (или) иные параметры характеризующие физические свойства недвижимого имущества</t>
  </si>
  <si>
    <t>назначение недвижимого имущества</t>
  </si>
  <si>
    <t xml:space="preserve">Балансовая стоимость </t>
  </si>
  <si>
    <t>Краснодарский край, Тихорецкий район, станица Новорождественская, улица Рабочая, 1</t>
  </si>
  <si>
    <t>23:32:0000000:1437</t>
  </si>
  <si>
    <t>глубина 340 м.</t>
  </si>
  <si>
    <t>23:32:0000000:1437-23/014/2020-1 от 17.02.2020</t>
  </si>
  <si>
    <t>Администрация Новорождественского сельского поселения Тихорецкого района</t>
  </si>
  <si>
    <t>LADA Vesta GFL329</t>
  </si>
  <si>
    <t>Договор от 22.09.2020 № 03183000107200004130001</t>
  </si>
  <si>
    <t xml:space="preserve">РАЗДЕЛ III </t>
  </si>
  <si>
    <t>Юридические лица</t>
  </si>
  <si>
    <t>Ноименование и организационно-правовая форма юридического лица</t>
  </si>
  <si>
    <t>Адрес (местонахождение)</t>
  </si>
  <si>
    <t>Государственный регистрационный номер и дата</t>
  </si>
  <si>
    <t>Реквизиты документа-основания создания юридического лица</t>
  </si>
  <si>
    <t>Стоимость основных средств, руб. Балансовая стоимость</t>
  </si>
  <si>
    <t>Стоимость основных средств, руб. Остаточная стоимость</t>
  </si>
  <si>
    <t>Среднесписочная численность работников</t>
  </si>
  <si>
    <t>Размер уставного капитала (фонда)</t>
  </si>
  <si>
    <t>Размер доли, %</t>
  </si>
  <si>
    <t>Муниципальное казенное учреждение культуры "Сельский Дом Культуры Новорождественского сельского поселения Тихорецкого района"</t>
  </si>
  <si>
    <t xml:space="preserve">Муниципальное казенное учреждение культуры
«Новорождественская сельская библиотечная система»
Новорождественского сельского поселения 
Тихорецкого района
</t>
  </si>
  <si>
    <t xml:space="preserve">352106, Краснодарский край, Тихорецкий район,
ст. Новорождественская ул. Красная, 54
</t>
  </si>
  <si>
    <t>Устав 2016г №99 от 25.03.2016</t>
  </si>
  <si>
    <t>352106, Краснодарский край, Тихорецкий район,
ст. Новорождественская ул. Красная, 15</t>
  </si>
  <si>
    <t>Устав 2016г №243 от 25.08.2016</t>
  </si>
  <si>
    <t>2162360082575
14.09.2016</t>
  </si>
  <si>
    <t>Устав 2016г №333 от 08.12.2016</t>
  </si>
  <si>
    <t>235333062016001 от 04.05.2016</t>
  </si>
  <si>
    <t>9162375179793
29.12.2016</t>
  </si>
  <si>
    <t>Косилка барабанная луговая Metkarsan MK165</t>
  </si>
  <si>
    <t>МК от 12.05.2021 № 33</t>
  </si>
  <si>
    <t>Косилка ротационная навесная КРН-2,1</t>
  </si>
  <si>
    <t>Договор 133-0068803-01 от 26.06.2018</t>
  </si>
  <si>
    <t>Трактор Беларусь</t>
  </si>
  <si>
    <t>101041000025</t>
  </si>
  <si>
    <t>Двухслойное спортивное водонепроницаемое монолитное бесшовное полиуретановое покрытие</t>
  </si>
  <si>
    <t>41013800079</t>
  </si>
  <si>
    <t>Многофункциональная спортивно-игровая площадка по ул. Спортивной д. 14Б</t>
  </si>
  <si>
    <t>101330021417</t>
  </si>
  <si>
    <t>Башня Рожновского 25м3 (коммунально-бытовая конструкция для создания запаса,</t>
  </si>
  <si>
    <t>101340000183</t>
  </si>
  <si>
    <t>Остановочный павильон (ул. Гагарина возле дома №113А)</t>
  </si>
  <si>
    <t>41083800204</t>
  </si>
  <si>
    <t>Остановочный павильон (ул. Чапаева возле дома №39)</t>
  </si>
  <si>
    <t>41083800203</t>
  </si>
  <si>
    <t>Остановочный павильон (ул. Горького)</t>
  </si>
  <si>
    <t>10000000006</t>
  </si>
  <si>
    <t>Договор 1 от 06.02.2019</t>
  </si>
  <si>
    <t>10000000007</t>
  </si>
  <si>
    <t>Остановочный павильон (ул. Гагарина)</t>
  </si>
  <si>
    <t>Остановочный павильон (ул. Кирпичная-пересечение с ул. Красная)</t>
  </si>
  <si>
    <t>41083800205</t>
  </si>
  <si>
    <t>Остановочный павильон (ул. Кирпичная)</t>
  </si>
  <si>
    <t>41083800198</t>
  </si>
  <si>
    <t>Остановочный павильон (ул. Северная)</t>
  </si>
  <si>
    <t>41083800197</t>
  </si>
  <si>
    <t>Гидрант пожарный подземный (чуг) - 1,0</t>
  </si>
  <si>
    <t>101041000477</t>
  </si>
  <si>
    <t>Гидрант пожарный д1,5</t>
  </si>
  <si>
    <t>101041000473</t>
  </si>
  <si>
    <t>Гидрант пожарный д 1м</t>
  </si>
  <si>
    <t>101041000474</t>
  </si>
  <si>
    <t>Гидрант Н 1,25 м</t>
  </si>
  <si>
    <t>11013401001</t>
  </si>
  <si>
    <t>11013408285</t>
  </si>
  <si>
    <t>11013408286</t>
  </si>
  <si>
    <t>ЗЕМЕЛЬНЫЕ УЧАСТКИ на 31.12.2022</t>
  </si>
  <si>
    <t>41083800534</t>
  </si>
  <si>
    <t>Светильник на солнечных батареях уличные с опорой</t>
  </si>
  <si>
    <t>41083800535</t>
  </si>
  <si>
    <t>41083800536</t>
  </si>
  <si>
    <t>41083800537</t>
  </si>
  <si>
    <t>41083800538</t>
  </si>
  <si>
    <t>41083800539</t>
  </si>
  <si>
    <t>41083800540</t>
  </si>
  <si>
    <t>41083800541</t>
  </si>
  <si>
    <t>41083800542</t>
  </si>
  <si>
    <t>41083800543</t>
  </si>
  <si>
    <t>41083800544</t>
  </si>
  <si>
    <t>41083800545</t>
  </si>
  <si>
    <t>Договор от 23.11.2020 № 45</t>
  </si>
  <si>
    <t>41083800631</t>
  </si>
  <si>
    <t>Мусорный контейнер ТБО 0,75 #2,0 мм</t>
  </si>
  <si>
    <t>11 250,00</t>
  </si>
  <si>
    <t>МК от 16.05.2022 № 52</t>
  </si>
  <si>
    <t>41083800632</t>
  </si>
  <si>
    <t>41083800633</t>
  </si>
  <si>
    <t>41083800634</t>
  </si>
  <si>
    <t xml:space="preserve"> 23:32:0202010:1122</t>
  </si>
  <si>
    <t>23:32:0202009:465</t>
  </si>
  <si>
    <t>23-23-14/035//2010-354 от 09.06.2010г.</t>
  </si>
  <si>
    <t>23:32:0000000:562</t>
  </si>
  <si>
    <t>23-23-14/035//2010-347 от 09.06.2010г.</t>
  </si>
  <si>
    <t>23:32:0202009:541</t>
  </si>
  <si>
    <t>23-23-14/046//2011-951, от 14.12.2011г.</t>
  </si>
  <si>
    <t>23:32:0202009:540</t>
  </si>
  <si>
    <t>23-23-14/069//2011-048, от 12.01.2012г.</t>
  </si>
  <si>
    <t>23:32:0000000:192</t>
  </si>
  <si>
    <t>23-23-14/069//2011-046, от 12.01.2012г.</t>
  </si>
  <si>
    <t>23/014/2017-1 от 01.04.2017</t>
  </si>
  <si>
    <t>23/014/2020-3 от 30.01. 2020</t>
  </si>
  <si>
    <t>23/014/2017-1 от 14.04.2017</t>
  </si>
  <si>
    <t>23:32:0000000:389</t>
  </si>
  <si>
    <t>23-23-14/035//2010-349, от 09.06.2010г.</t>
  </si>
  <si>
    <t>23:32:0202010:1123</t>
  </si>
  <si>
    <t>23:32:0202003:1126</t>
  </si>
  <si>
    <t>23:32:0000000:514</t>
  </si>
  <si>
    <t>41083800639</t>
  </si>
  <si>
    <t>Муниципальный контракт №2023.130865 от 20.04.2023</t>
  </si>
  <si>
    <t>ВЛ – 0,4 кВ. от ТП-Р5-1006 (уличное освещение)</t>
  </si>
  <si>
    <t>ВЛ – 0,4 кВ. от ТП-Р5-1006 протяженность 3,0 км. (уличное освещение)</t>
  </si>
  <si>
    <t>23-23-14/035/2010-355 09.06.2010 г.</t>
  </si>
  <si>
    <t>23-23-14/035/2010-350 09.06.2010 г.</t>
  </si>
  <si>
    <t>23-23-14/035/2010-348 от 09.06.2010 г.</t>
  </si>
  <si>
    <t>23-23-14/046/2011-950 от 14.12.2011 г.</t>
  </si>
  <si>
    <t>23:32:0000000:1229</t>
  </si>
  <si>
    <t>Краснодарский край, Тихорецкий р-н,  Новорождественское сельское поселение, Новорождественская ст-ца, ул. Красная,  54 у здания дома культуры</t>
  </si>
  <si>
    <t>41083800640</t>
  </si>
  <si>
    <t>Гидрант пожарный D125 H 0,75 м (ул.Кирпичная,16)</t>
  </si>
  <si>
    <t>Гидрант пожарный D125 H1.0 м (ул.Горького 1)</t>
  </si>
  <si>
    <t>23:32:0000000:2238</t>
  </si>
  <si>
    <t>23:32:0000000:2242</t>
  </si>
  <si>
    <t xml:space="preserve">Нежилое помещение  (№12,13,14,15) (котельная)
</t>
  </si>
  <si>
    <t>23:32:0000000:2242-23/244/2023-1 13.02.2023</t>
  </si>
  <si>
    <t>23:32:0000000:2238-23/244/2023-1 13.02.2023</t>
  </si>
  <si>
    <t>41083800645</t>
  </si>
  <si>
    <t>Остановочный павильон (ул. Северная №50-51)</t>
  </si>
  <si>
    <t>Муниципальный контракт от 29.09.2023 № 98</t>
  </si>
  <si>
    <t>Муниципальный контракт от 17.11.2023 № 101</t>
  </si>
  <si>
    <t>41083800646</t>
  </si>
  <si>
    <t>Остановочный павильон (ул. Гагарина возле дома №195)</t>
  </si>
  <si>
    <t>Цифры "1941-1945" (АКП, высота цифры 1м)</t>
  </si>
  <si>
    <t>МК от 24.04.2024 № 73</t>
  </si>
  <si>
    <t>41083800657</t>
  </si>
  <si>
    <t>Остановочный павильон (ул. Фрунзе)</t>
  </si>
  <si>
    <t>Муниципальный контракт от 26.03.2024 № 43</t>
  </si>
  <si>
    <t>на 01.06.2024</t>
  </si>
  <si>
    <r>
      <rPr>
        <b/>
        <sz val="10"/>
        <rFont val="Times New Roman"/>
        <family val="1"/>
        <charset val="204"/>
      </rPr>
      <t>Кадастровая стоимость недвижимого имущества</t>
    </r>
    <r>
      <rPr>
        <b/>
        <sz val="10"/>
        <rFont val="Calibri"/>
        <family val="2"/>
        <charset val="204"/>
        <scheme val="minor"/>
      </rPr>
      <t xml:space="preserve"> </t>
    </r>
  </si>
  <si>
    <r>
      <t>23:32:0000000: 1229-23/</t>
    </r>
    <r>
      <rPr>
        <sz val="10"/>
        <rFont val="Times New Roman"/>
        <family val="1"/>
        <charset val="204"/>
      </rPr>
      <t>014-2019-1 от 08.02.2019</t>
    </r>
  </si>
  <si>
    <t>казна реестра муниципальной собственности муниципального образования Тихорецкий район на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</si>
</sst>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1"/>
      <charset val="204"/>
      <scheme val="minor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0" borderId="0" xfId="0" applyFont="1"/>
    <xf numFmtId="0" fontId="12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2" fillId="2" borderId="0" xfId="0" applyFont="1" applyFill="1" applyBorder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11" fillId="0" borderId="2" xfId="0" applyFont="1" applyFill="1" applyBorder="1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Border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6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 wrapText="1"/>
    </xf>
    <xf numFmtId="0" fontId="17" fillId="2" borderId="0" xfId="0" applyFont="1" applyFill="1" applyBorder="1"/>
    <xf numFmtId="0" fontId="17" fillId="2" borderId="3" xfId="0" applyFont="1" applyFill="1" applyBorder="1"/>
    <xf numFmtId="0" fontId="17" fillId="2" borderId="1" xfId="0" applyFont="1" applyFill="1" applyBorder="1"/>
    <xf numFmtId="0" fontId="2" fillId="0" borderId="1" xfId="0" applyFont="1" applyBorder="1"/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0" borderId="0" xfId="0" applyFont="1"/>
    <xf numFmtId="0" fontId="7" fillId="0" borderId="2" xfId="0" applyFont="1" applyBorder="1" applyAlignment="1"/>
    <xf numFmtId="0" fontId="0" fillId="0" borderId="2" xfId="0" applyBorder="1"/>
    <xf numFmtId="0" fontId="6" fillId="0" borderId="2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vertical="top" wrapText="1"/>
    </xf>
    <xf numFmtId="0" fontId="23" fillId="2" borderId="0" xfId="0" applyFont="1" applyFill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9" fillId="2" borderId="0" xfId="0" applyFont="1" applyFill="1" applyBorder="1" applyAlignment="1">
      <alignment horizontal="center" wrapText="1"/>
    </xf>
    <xf numFmtId="0" fontId="25" fillId="2" borderId="0" xfId="0" applyFont="1" applyFill="1" applyAlignment="1">
      <alignment wrapText="1"/>
    </xf>
    <xf numFmtId="0" fontId="30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 wrapText="1"/>
    </xf>
    <xf numFmtId="0" fontId="31" fillId="2" borderId="0" xfId="0" applyFont="1" applyFill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top"/>
    </xf>
    <xf numFmtId="0" fontId="32" fillId="2" borderId="1" xfId="0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center" vertical="top" wrapText="1"/>
    </xf>
    <xf numFmtId="0" fontId="34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 wrapText="1"/>
    </xf>
    <xf numFmtId="0" fontId="35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66;&#1045;&#1050;&#1058;&#1067;/&#1053;&#1054;&#1042;&#1054;&#1056;&#1054;&#1046;&#1044;&#1045;&#1057;&#1058;&#1042;&#1045;&#1053;&#1057;&#1050;&#1054;&#1045;%20&#1087;&#1088;&#1072;&#1074;&#1080;&#1083;&#1100;&#1085;&#1099;&#1081;%20&#1088;&#1077;&#1077;&#1089;&#1090;&#1088;%20&#1080;&#1084;&#1091;&#1097;&#1077;&#1089;&#1090;&#1074;&#1072;%20&#1076;&#1083;&#1103;%20&#1043;&#1088;&#1091;&#1079;&#1080;&#1085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 ОПЕРАТИВНОЕ УПРАВЛЕНИЕ"/>
      <sheetName val="РАЗДЕЛ I ХОЗВЕДЕНИЕ"/>
      <sheetName val="РАЗДЕЛ I КАЗНА"/>
      <sheetName val="РАЗДЕЛ I  ЗЕМЛЯ"/>
      <sheetName val="РАЗДЕЛ II ДВИЖИМОЕ ИМУЩЕСТВО"/>
      <sheetName val="АКЦИИ"/>
    </sheetNames>
    <sheetDataSet>
      <sheetData sheetId="0" refreshError="1"/>
      <sheetData sheetId="1" refreshError="1"/>
      <sheetData sheetId="2" refreshError="1"/>
      <sheetData sheetId="3" refreshError="1">
        <row r="9">
          <cell r="B9" t="str">
            <v>Земли  населенных пунктов</v>
          </cell>
          <cell r="C9" t="str">
            <v xml:space="preserve"> Краснодарский край, Тихорецкий р-н, ст-ца Новорождественская, улица Спортивная, 12</v>
          </cell>
          <cell r="D9" t="str">
            <v>23:32:0202010:1160</v>
          </cell>
          <cell r="E9" t="str">
            <v>297кв.м земли населенных пунктов</v>
          </cell>
          <cell r="F9" t="str">
            <v>коммунальное обслуживание (3.1)</v>
          </cell>
          <cell r="H9" t="str">
            <v>23:32:0202010:1160-23/014/2019-1 от 21.02.2019</v>
          </cell>
          <cell r="I9" t="str">
            <v>нет</v>
          </cell>
          <cell r="J9" t="str">
            <v>нет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showGridLines="0" view="pageBreakPreview" zoomScale="110" zoomScaleNormal="110" zoomScaleSheetLayoutView="110" workbookViewId="0">
      <selection sqref="A1:N2"/>
    </sheetView>
  </sheetViews>
  <sheetFormatPr defaultRowHeight="15" x14ac:dyDescent="0.25"/>
  <cols>
    <col min="2" max="2" width="12.42578125" customWidth="1"/>
    <col min="3" max="3" width="16" style="6" customWidth="1"/>
    <col min="4" max="4" width="20.7109375" style="6" customWidth="1"/>
    <col min="5" max="5" width="8.140625" style="6" customWidth="1"/>
    <col min="6" max="6" width="17.140625" style="6" customWidth="1"/>
    <col min="7" max="8" width="15" style="16" customWidth="1"/>
    <col min="9" max="9" width="24" style="6" customWidth="1"/>
    <col min="10" max="10" width="14.7109375" style="4" customWidth="1"/>
    <col min="11" max="11" width="15.28515625" style="4" customWidth="1"/>
    <col min="12" max="12" width="31.42578125" style="1" customWidth="1"/>
    <col min="13" max="13" width="18.28515625" style="1" customWidth="1"/>
    <col min="14" max="14" width="17.42578125" style="1" customWidth="1"/>
    <col min="15" max="33" width="9.140625" style="1"/>
  </cols>
  <sheetData>
    <row r="1" spans="1:33" x14ac:dyDescent="0.25">
      <c r="A1" s="70" t="s">
        <v>360</v>
      </c>
      <c r="B1" s="70"/>
      <c r="C1" s="71"/>
      <c r="D1" s="71"/>
      <c r="E1" s="71"/>
      <c r="F1" s="71"/>
      <c r="G1" s="71"/>
      <c r="H1" s="71"/>
      <c r="I1" s="71"/>
      <c r="J1" s="71"/>
      <c r="K1" s="72"/>
      <c r="L1" s="72"/>
      <c r="M1" s="72"/>
      <c r="N1" s="72"/>
    </row>
    <row r="2" spans="1:33" ht="30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72"/>
      <c r="N2" s="72"/>
    </row>
    <row r="3" spans="1:33" s="7" customFormat="1" ht="45.75" customHeight="1" x14ac:dyDescent="0.25">
      <c r="C3" s="67" t="s">
        <v>3</v>
      </c>
      <c r="D3" s="67"/>
      <c r="E3" s="67"/>
      <c r="F3" s="67"/>
      <c r="G3" s="67"/>
      <c r="H3" s="67"/>
      <c r="I3" s="67"/>
      <c r="J3" s="67"/>
      <c r="K3" s="3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s="17" customFormat="1" ht="18" customHeight="1" x14ac:dyDescent="0.25">
      <c r="A4" s="68" t="s">
        <v>8</v>
      </c>
      <c r="B4" s="68"/>
      <c r="C4" s="69"/>
      <c r="D4" s="69"/>
      <c r="E4" s="69"/>
      <c r="F4" s="69"/>
      <c r="G4" s="69"/>
      <c r="H4" s="69"/>
      <c r="I4" s="69"/>
      <c r="J4" s="69"/>
      <c r="K4" s="31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33" s="17" customFormat="1" ht="24.75" customHeight="1" x14ac:dyDescent="0.25">
      <c r="A5" s="68" t="s">
        <v>7</v>
      </c>
      <c r="B5" s="68"/>
      <c r="C5" s="69"/>
      <c r="D5" s="69"/>
      <c r="E5" s="69"/>
      <c r="F5" s="69"/>
      <c r="G5" s="69"/>
      <c r="H5" s="69"/>
      <c r="I5" s="69"/>
      <c r="J5" s="69"/>
      <c r="K5" s="31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33" s="17" customFormat="1" ht="24.75" customHeight="1" x14ac:dyDescent="0.25">
      <c r="A6" s="27"/>
      <c r="B6" s="27"/>
      <c r="C6" s="28"/>
      <c r="D6" s="28"/>
      <c r="E6" s="28"/>
      <c r="F6" s="28"/>
      <c r="G6" s="28"/>
      <c r="H6" s="28"/>
      <c r="I6" s="28"/>
      <c r="J6" s="28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33" s="43" customFormat="1" ht="72" customHeight="1" x14ac:dyDescent="0.2">
      <c r="A7" s="37" t="s">
        <v>4</v>
      </c>
      <c r="B7" s="36" t="s">
        <v>23</v>
      </c>
      <c r="C7" s="36" t="s">
        <v>22</v>
      </c>
      <c r="D7" s="36" t="s">
        <v>21</v>
      </c>
      <c r="E7" s="36" t="s">
        <v>25</v>
      </c>
      <c r="F7" s="36" t="s">
        <v>26</v>
      </c>
      <c r="G7" s="36" t="s">
        <v>24</v>
      </c>
      <c r="H7" s="36" t="s">
        <v>28</v>
      </c>
      <c r="I7" s="36" t="s">
        <v>27</v>
      </c>
      <c r="J7" s="40" t="s">
        <v>29</v>
      </c>
      <c r="K7" s="36" t="s">
        <v>30</v>
      </c>
      <c r="L7" s="36" t="s">
        <v>31</v>
      </c>
      <c r="M7" s="36" t="s">
        <v>32</v>
      </c>
      <c r="N7" s="36" t="s">
        <v>33</v>
      </c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33" s="18" customFormat="1" ht="72" customHeight="1" x14ac:dyDescent="0.25">
      <c r="A8" s="39" t="s">
        <v>9</v>
      </c>
      <c r="B8" s="39" t="s">
        <v>9</v>
      </c>
      <c r="C8" s="39" t="s">
        <v>9</v>
      </c>
      <c r="D8" s="39" t="s">
        <v>9</v>
      </c>
      <c r="E8" s="39" t="s">
        <v>9</v>
      </c>
      <c r="F8" s="39" t="s">
        <v>9</v>
      </c>
      <c r="G8" s="39" t="s">
        <v>9</v>
      </c>
      <c r="H8" s="39" t="s">
        <v>9</v>
      </c>
      <c r="I8" s="39" t="s">
        <v>9</v>
      </c>
      <c r="J8" s="39" t="s">
        <v>9</v>
      </c>
      <c r="K8" s="39" t="s">
        <v>9</v>
      </c>
      <c r="L8" s="39" t="s">
        <v>9</v>
      </c>
      <c r="M8" s="39" t="s">
        <v>9</v>
      </c>
      <c r="N8" s="39" t="s">
        <v>9</v>
      </c>
    </row>
    <row r="9" spans="1:33" s="23" customFormat="1" x14ac:dyDescent="0.25">
      <c r="C9" s="24"/>
      <c r="D9" s="24"/>
      <c r="E9" s="24"/>
      <c r="F9" s="24"/>
      <c r="G9" s="25"/>
      <c r="H9" s="25"/>
      <c r="I9" s="24"/>
      <c r="J9" s="25"/>
      <c r="K9" s="25"/>
    </row>
    <row r="10" spans="1:33" s="18" customFormat="1" x14ac:dyDescent="0.25">
      <c r="C10" s="19"/>
      <c r="D10" s="19"/>
      <c r="E10" s="19"/>
      <c r="F10" s="19"/>
      <c r="G10" s="20"/>
      <c r="H10" s="20"/>
      <c r="I10" s="19"/>
      <c r="J10" s="20"/>
      <c r="K10" s="20"/>
    </row>
    <row r="11" spans="1:33" s="18" customFormat="1" x14ac:dyDescent="0.25">
      <c r="C11" s="19"/>
      <c r="D11" s="19"/>
      <c r="E11" s="19"/>
      <c r="F11" s="19"/>
      <c r="G11" s="20"/>
      <c r="H11" s="20"/>
      <c r="I11" s="19"/>
      <c r="J11" s="20"/>
      <c r="K11" s="20"/>
    </row>
    <row r="12" spans="1:33" s="18" customFormat="1" x14ac:dyDescent="0.25">
      <c r="C12" s="19"/>
      <c r="D12" s="19"/>
      <c r="E12" s="19"/>
      <c r="F12" s="19"/>
      <c r="G12" s="20"/>
      <c r="H12" s="20"/>
      <c r="I12" s="19"/>
      <c r="J12" s="20"/>
      <c r="K12" s="20"/>
    </row>
    <row r="13" spans="1:33" s="18" customFormat="1" x14ac:dyDescent="0.25">
      <c r="C13" s="19"/>
      <c r="D13" s="19"/>
      <c r="E13" s="19"/>
      <c r="F13" s="19"/>
      <c r="G13" s="20"/>
      <c r="H13" s="20"/>
      <c r="I13" s="19"/>
      <c r="J13" s="20"/>
      <c r="K13" s="20"/>
    </row>
    <row r="14" spans="1:33" s="18" customFormat="1" x14ac:dyDescent="0.25">
      <c r="C14" s="19"/>
      <c r="D14" s="19"/>
      <c r="E14" s="19"/>
      <c r="F14" s="19"/>
      <c r="G14" s="20"/>
      <c r="H14" s="20"/>
      <c r="I14" s="19"/>
      <c r="J14" s="20"/>
      <c r="K14" s="20"/>
    </row>
    <row r="15" spans="1:33" s="18" customFormat="1" x14ac:dyDescent="0.25">
      <c r="C15" s="19"/>
      <c r="D15" s="19"/>
      <c r="E15" s="19"/>
      <c r="F15" s="19"/>
      <c r="G15" s="20"/>
      <c r="H15" s="20"/>
      <c r="I15" s="19"/>
      <c r="J15" s="20"/>
      <c r="K15" s="20"/>
    </row>
    <row r="16" spans="1:33" s="18" customFormat="1" x14ac:dyDescent="0.25">
      <c r="C16" s="19"/>
      <c r="D16" s="19"/>
      <c r="E16" s="19"/>
      <c r="F16" s="19"/>
      <c r="G16" s="20"/>
      <c r="H16" s="20"/>
      <c r="I16" s="19"/>
      <c r="J16" s="20"/>
      <c r="K16" s="20"/>
    </row>
    <row r="17" spans="3:11" s="18" customFormat="1" x14ac:dyDescent="0.25">
      <c r="C17" s="19"/>
      <c r="D17" s="19"/>
      <c r="E17" s="19"/>
      <c r="F17" s="19"/>
      <c r="G17" s="20"/>
      <c r="H17" s="20"/>
      <c r="I17" s="19"/>
      <c r="J17" s="20"/>
      <c r="K17" s="20"/>
    </row>
    <row r="18" spans="3:11" s="18" customFormat="1" x14ac:dyDescent="0.25">
      <c r="C18" s="19"/>
      <c r="D18" s="19"/>
      <c r="E18" s="19"/>
      <c r="F18" s="19"/>
      <c r="G18" s="20"/>
      <c r="H18" s="20"/>
      <c r="I18" s="19"/>
      <c r="J18" s="20"/>
      <c r="K18" s="20"/>
    </row>
    <row r="19" spans="3:11" s="18" customFormat="1" x14ac:dyDescent="0.25">
      <c r="C19" s="19"/>
      <c r="D19" s="19"/>
      <c r="E19" s="19"/>
      <c r="F19" s="19"/>
      <c r="G19" s="20"/>
      <c r="H19" s="20"/>
      <c r="I19" s="19"/>
      <c r="J19" s="20"/>
      <c r="K19" s="20"/>
    </row>
    <row r="20" spans="3:11" s="18" customFormat="1" x14ac:dyDescent="0.25">
      <c r="C20" s="19"/>
      <c r="D20" s="19"/>
      <c r="E20" s="19"/>
      <c r="F20" s="19"/>
      <c r="G20" s="20"/>
      <c r="H20" s="20"/>
      <c r="I20" s="19"/>
      <c r="J20" s="20"/>
      <c r="K20" s="20"/>
    </row>
    <row r="21" spans="3:11" s="18" customFormat="1" x14ac:dyDescent="0.25">
      <c r="C21" s="19"/>
      <c r="D21" s="19"/>
      <c r="E21" s="19"/>
      <c r="F21" s="19"/>
      <c r="G21" s="20"/>
      <c r="H21" s="20"/>
      <c r="I21" s="19"/>
      <c r="J21" s="20"/>
      <c r="K21" s="20"/>
    </row>
    <row r="22" spans="3:11" s="18" customFormat="1" x14ac:dyDescent="0.25">
      <c r="C22" s="19"/>
      <c r="D22" s="19"/>
      <c r="E22" s="19"/>
      <c r="F22" s="19"/>
      <c r="G22" s="20"/>
      <c r="H22" s="20"/>
      <c r="I22" s="19"/>
      <c r="J22" s="20"/>
      <c r="K22" s="20"/>
    </row>
    <row r="23" spans="3:11" s="18" customFormat="1" x14ac:dyDescent="0.25">
      <c r="C23" s="19"/>
      <c r="D23" s="19"/>
      <c r="E23" s="19"/>
      <c r="F23" s="19"/>
      <c r="G23" s="20"/>
      <c r="H23" s="20"/>
      <c r="I23" s="19"/>
      <c r="J23" s="20"/>
      <c r="K23" s="20"/>
    </row>
    <row r="24" spans="3:11" s="18" customFormat="1" x14ac:dyDescent="0.25">
      <c r="C24" s="19"/>
      <c r="D24" s="19"/>
      <c r="E24" s="19"/>
      <c r="F24" s="19"/>
      <c r="G24" s="20"/>
      <c r="H24" s="20"/>
      <c r="I24" s="19"/>
      <c r="J24" s="20"/>
      <c r="K24" s="20"/>
    </row>
    <row r="25" spans="3:11" s="18" customFormat="1" x14ac:dyDescent="0.25">
      <c r="C25" s="19"/>
      <c r="D25" s="19"/>
      <c r="E25" s="19"/>
      <c r="F25" s="19"/>
      <c r="G25" s="20"/>
      <c r="H25" s="20"/>
      <c r="I25" s="19"/>
      <c r="J25" s="20"/>
      <c r="K25" s="20"/>
    </row>
    <row r="26" spans="3:11" s="18" customFormat="1" x14ac:dyDescent="0.25">
      <c r="C26" s="19"/>
      <c r="D26" s="19"/>
      <c r="E26" s="19"/>
      <c r="F26" s="19"/>
      <c r="G26" s="20"/>
      <c r="H26" s="20"/>
      <c r="I26" s="19"/>
      <c r="J26" s="20"/>
      <c r="K26" s="20"/>
    </row>
    <row r="27" spans="3:11" s="18" customFormat="1" x14ac:dyDescent="0.25">
      <c r="C27" s="21"/>
      <c r="D27" s="21"/>
      <c r="E27" s="21"/>
      <c r="F27" s="21"/>
      <c r="G27" s="22"/>
      <c r="H27" s="22"/>
      <c r="I27" s="21"/>
      <c r="J27" s="20"/>
      <c r="K27" s="20"/>
    </row>
    <row r="28" spans="3:11" s="18" customFormat="1" x14ac:dyDescent="0.25">
      <c r="C28" s="21"/>
      <c r="D28" s="21"/>
      <c r="E28" s="21"/>
      <c r="F28" s="21"/>
      <c r="G28" s="22"/>
      <c r="H28" s="22"/>
      <c r="I28" s="21"/>
      <c r="J28" s="20"/>
      <c r="K28" s="20"/>
    </row>
    <row r="29" spans="3:11" s="18" customFormat="1" x14ac:dyDescent="0.25">
      <c r="C29" s="21"/>
      <c r="D29" s="21"/>
      <c r="E29" s="21"/>
      <c r="F29" s="21"/>
      <c r="G29" s="22"/>
      <c r="H29" s="22"/>
      <c r="I29" s="21"/>
      <c r="J29" s="20"/>
      <c r="K29" s="20"/>
    </row>
    <row r="30" spans="3:11" s="18" customFormat="1" x14ac:dyDescent="0.25">
      <c r="C30" s="21"/>
      <c r="D30" s="21"/>
      <c r="E30" s="21"/>
      <c r="F30" s="21"/>
      <c r="G30" s="22"/>
      <c r="H30" s="22"/>
      <c r="I30" s="21"/>
      <c r="J30" s="20"/>
      <c r="K30" s="20"/>
    </row>
    <row r="31" spans="3:11" s="18" customFormat="1" x14ac:dyDescent="0.25">
      <c r="C31" s="21"/>
      <c r="D31" s="21"/>
      <c r="E31" s="21"/>
      <c r="F31" s="21"/>
      <c r="G31" s="22"/>
      <c r="H31" s="22"/>
      <c r="I31" s="21"/>
      <c r="J31" s="20"/>
      <c r="K31" s="20"/>
    </row>
    <row r="32" spans="3:11" s="18" customFormat="1" x14ac:dyDescent="0.25">
      <c r="C32" s="21"/>
      <c r="D32" s="21"/>
      <c r="E32" s="21"/>
      <c r="F32" s="21"/>
      <c r="G32" s="22"/>
      <c r="H32" s="22"/>
      <c r="I32" s="21"/>
      <c r="J32" s="20"/>
      <c r="K32" s="20"/>
    </row>
    <row r="33" spans="3:11" s="18" customFormat="1" x14ac:dyDescent="0.25">
      <c r="C33" s="21"/>
      <c r="D33" s="21"/>
      <c r="E33" s="21"/>
      <c r="F33" s="21"/>
      <c r="G33" s="22"/>
      <c r="H33" s="22"/>
      <c r="I33" s="21"/>
      <c r="J33" s="20"/>
      <c r="K33" s="20"/>
    </row>
    <row r="34" spans="3:11" s="18" customFormat="1" x14ac:dyDescent="0.25">
      <c r="C34" s="21"/>
      <c r="D34" s="21"/>
      <c r="E34" s="21"/>
      <c r="F34" s="21"/>
      <c r="G34" s="22"/>
      <c r="H34" s="22"/>
      <c r="I34" s="21"/>
      <c r="J34" s="20"/>
      <c r="K34" s="20"/>
    </row>
    <row r="35" spans="3:11" s="18" customFormat="1" x14ac:dyDescent="0.25">
      <c r="C35" s="21"/>
      <c r="D35" s="21"/>
      <c r="E35" s="21"/>
      <c r="F35" s="21"/>
      <c r="G35" s="22"/>
      <c r="H35" s="22"/>
      <c r="I35" s="21"/>
      <c r="J35" s="20"/>
      <c r="K35" s="20"/>
    </row>
    <row r="36" spans="3:11" s="18" customFormat="1" x14ac:dyDescent="0.25">
      <c r="C36" s="21"/>
      <c r="D36" s="21"/>
      <c r="E36" s="21"/>
      <c r="F36" s="21"/>
      <c r="G36" s="22"/>
      <c r="H36" s="22"/>
      <c r="I36" s="21"/>
      <c r="J36" s="20"/>
      <c r="K36" s="20"/>
    </row>
    <row r="37" spans="3:11" s="18" customFormat="1" x14ac:dyDescent="0.25">
      <c r="C37" s="21"/>
      <c r="D37" s="21"/>
      <c r="E37" s="21"/>
      <c r="F37" s="21"/>
      <c r="G37" s="22"/>
      <c r="H37" s="22"/>
      <c r="I37" s="21"/>
      <c r="J37" s="20"/>
      <c r="K37" s="20"/>
    </row>
    <row r="38" spans="3:11" s="18" customFormat="1" x14ac:dyDescent="0.25">
      <c r="C38" s="21"/>
      <c r="D38" s="21"/>
      <c r="E38" s="21"/>
      <c r="F38" s="21"/>
      <c r="G38" s="22"/>
      <c r="H38" s="22"/>
      <c r="I38" s="21"/>
      <c r="J38" s="20"/>
      <c r="K38" s="20"/>
    </row>
    <row r="39" spans="3:11" s="18" customFormat="1" x14ac:dyDescent="0.25">
      <c r="C39" s="21"/>
      <c r="D39" s="21"/>
      <c r="E39" s="21"/>
      <c r="F39" s="21"/>
      <c r="G39" s="22"/>
      <c r="H39" s="22"/>
      <c r="I39" s="21"/>
      <c r="J39" s="20"/>
      <c r="K39" s="20"/>
    </row>
    <row r="40" spans="3:11" s="18" customFormat="1" x14ac:dyDescent="0.25">
      <c r="C40" s="21"/>
      <c r="D40" s="21"/>
      <c r="E40" s="21"/>
      <c r="F40" s="21"/>
      <c r="G40" s="22"/>
      <c r="H40" s="22"/>
      <c r="I40" s="21"/>
      <c r="J40" s="20"/>
      <c r="K40" s="20"/>
    </row>
    <row r="41" spans="3:11" s="18" customFormat="1" x14ac:dyDescent="0.25">
      <c r="C41" s="21"/>
      <c r="D41" s="21"/>
      <c r="E41" s="21"/>
      <c r="F41" s="21"/>
      <c r="G41" s="22"/>
      <c r="H41" s="22"/>
      <c r="I41" s="21"/>
      <c r="J41" s="20"/>
      <c r="K41" s="20"/>
    </row>
    <row r="42" spans="3:11" s="18" customFormat="1" x14ac:dyDescent="0.25">
      <c r="C42" s="21"/>
      <c r="D42" s="21"/>
      <c r="E42" s="21"/>
      <c r="F42" s="21"/>
      <c r="G42" s="22"/>
      <c r="H42" s="22"/>
      <c r="I42" s="21"/>
      <c r="J42" s="20"/>
      <c r="K42" s="20"/>
    </row>
    <row r="43" spans="3:11" s="18" customFormat="1" x14ac:dyDescent="0.25">
      <c r="C43" s="21"/>
      <c r="D43" s="21"/>
      <c r="E43" s="21"/>
      <c r="F43" s="21"/>
      <c r="G43" s="22"/>
      <c r="H43" s="22"/>
      <c r="I43" s="21"/>
      <c r="J43" s="20"/>
      <c r="K43" s="20"/>
    </row>
    <row r="44" spans="3:11" s="18" customFormat="1" x14ac:dyDescent="0.25">
      <c r="C44" s="21"/>
      <c r="D44" s="21"/>
      <c r="E44" s="21"/>
      <c r="F44" s="21"/>
      <c r="G44" s="22"/>
      <c r="H44" s="22"/>
      <c r="I44" s="21"/>
      <c r="J44" s="20"/>
      <c r="K44" s="20"/>
    </row>
    <row r="45" spans="3:11" s="18" customFormat="1" x14ac:dyDescent="0.25">
      <c r="C45" s="21"/>
      <c r="D45" s="21"/>
      <c r="E45" s="21"/>
      <c r="F45" s="21"/>
      <c r="G45" s="22"/>
      <c r="H45" s="22"/>
      <c r="I45" s="21"/>
      <c r="J45" s="20"/>
      <c r="K45" s="20"/>
    </row>
    <row r="46" spans="3:11" s="18" customFormat="1" x14ac:dyDescent="0.25">
      <c r="C46" s="21"/>
      <c r="D46" s="21"/>
      <c r="E46" s="21"/>
      <c r="F46" s="21"/>
      <c r="G46" s="22"/>
      <c r="H46" s="22"/>
      <c r="I46" s="21"/>
      <c r="J46" s="20"/>
      <c r="K46" s="20"/>
    </row>
    <row r="47" spans="3:11" s="18" customFormat="1" x14ac:dyDescent="0.25">
      <c r="C47" s="21"/>
      <c r="D47" s="21"/>
      <c r="E47" s="21"/>
      <c r="F47" s="21"/>
      <c r="G47" s="22"/>
      <c r="H47" s="22"/>
      <c r="I47" s="21"/>
      <c r="J47" s="20"/>
      <c r="K47" s="20"/>
    </row>
    <row r="48" spans="3:11" s="18" customFormat="1" x14ac:dyDescent="0.25">
      <c r="C48" s="21"/>
      <c r="D48" s="21"/>
      <c r="E48" s="21"/>
      <c r="F48" s="21"/>
      <c r="G48" s="22"/>
      <c r="H48" s="22"/>
      <c r="I48" s="21"/>
      <c r="J48" s="20"/>
      <c r="K48" s="20"/>
    </row>
    <row r="49" spans="3:11" s="18" customFormat="1" x14ac:dyDescent="0.25">
      <c r="C49" s="21"/>
      <c r="D49" s="21"/>
      <c r="E49" s="21"/>
      <c r="F49" s="21"/>
      <c r="G49" s="22"/>
      <c r="H49" s="22"/>
      <c r="I49" s="21"/>
      <c r="J49" s="20"/>
      <c r="K49" s="20"/>
    </row>
    <row r="50" spans="3:11" s="18" customFormat="1" x14ac:dyDescent="0.25">
      <c r="C50" s="21"/>
      <c r="D50" s="21"/>
      <c r="E50" s="21"/>
      <c r="F50" s="21"/>
      <c r="G50" s="22"/>
      <c r="H50" s="22"/>
      <c r="I50" s="21"/>
      <c r="J50" s="20"/>
      <c r="K50" s="20"/>
    </row>
    <row r="51" spans="3:11" x14ac:dyDescent="0.25">
      <c r="C51" s="5"/>
      <c r="D51" s="5"/>
      <c r="E51" s="5"/>
      <c r="F51" s="5"/>
      <c r="G51" s="15"/>
      <c r="H51" s="15"/>
      <c r="I51" s="5"/>
    </row>
    <row r="52" spans="3:11" x14ac:dyDescent="0.25">
      <c r="C52" s="5"/>
      <c r="D52" s="5"/>
      <c r="E52" s="5"/>
      <c r="F52" s="5"/>
      <c r="G52" s="15"/>
      <c r="H52" s="15"/>
      <c r="I52" s="5"/>
    </row>
  </sheetData>
  <autoFilter ref="C7:N8" xr:uid="{00000000-0009-0000-0000-000000000000}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"/>
  <sheetViews>
    <sheetView view="pageBreakPreview" zoomScale="93" zoomScaleNormal="84" zoomScaleSheetLayoutView="93" workbookViewId="0">
      <selection activeCell="I22" sqref="I22"/>
    </sheetView>
  </sheetViews>
  <sheetFormatPr defaultRowHeight="15" x14ac:dyDescent="0.25"/>
  <cols>
    <col min="2" max="2" width="11.140625" customWidth="1"/>
    <col min="3" max="3" width="18.42578125" style="2" customWidth="1"/>
    <col min="4" max="4" width="20.5703125" style="2" customWidth="1"/>
    <col min="5" max="5" width="13.5703125" style="2" customWidth="1"/>
    <col min="6" max="6" width="18" style="2" customWidth="1"/>
    <col min="7" max="7" width="15.5703125" style="2" customWidth="1"/>
    <col min="8" max="8" width="14.42578125" style="2" customWidth="1"/>
    <col min="9" max="9" width="18" style="2" customWidth="1"/>
    <col min="10" max="10" width="20.85546875" style="2" customWidth="1"/>
    <col min="11" max="11" width="13.42578125" customWidth="1"/>
    <col min="12" max="12" width="21.5703125" customWidth="1"/>
    <col min="13" max="13" width="17.140625" customWidth="1"/>
    <col min="14" max="14" width="16.5703125" customWidth="1"/>
  </cols>
  <sheetData>
    <row r="1" spans="1:14" s="9" customFormat="1" ht="18.75" x14ac:dyDescent="0.3">
      <c r="A1" s="77" t="s">
        <v>51</v>
      </c>
      <c r="B1" s="77"/>
      <c r="C1" s="78"/>
      <c r="D1" s="78"/>
      <c r="E1" s="78"/>
      <c r="F1" s="78"/>
      <c r="G1" s="78"/>
      <c r="H1" s="78"/>
      <c r="I1" s="78"/>
      <c r="J1" s="78"/>
      <c r="K1" s="72"/>
      <c r="L1" s="72"/>
      <c r="M1" s="72"/>
      <c r="N1" s="72"/>
    </row>
    <row r="2" spans="1:14" s="9" customFormat="1" ht="18.75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2"/>
      <c r="L2" s="72"/>
      <c r="M2" s="72"/>
      <c r="N2" s="72"/>
    </row>
    <row r="3" spans="1:14" s="10" customFormat="1" ht="32.25" customHeight="1" x14ac:dyDescent="0.25">
      <c r="C3" s="73" t="s">
        <v>610</v>
      </c>
      <c r="D3" s="73"/>
      <c r="E3" s="73"/>
      <c r="F3" s="73"/>
      <c r="G3" s="73"/>
      <c r="H3" s="73"/>
      <c r="I3" s="73"/>
      <c r="J3" s="73"/>
    </row>
    <row r="4" spans="1:14" s="12" customFormat="1" ht="52.5" customHeight="1" x14ac:dyDescent="0.25">
      <c r="A4" s="74" t="s">
        <v>2</v>
      </c>
      <c r="B4" s="74"/>
      <c r="C4" s="75"/>
      <c r="D4" s="75"/>
      <c r="E4" s="75"/>
      <c r="F4" s="75"/>
      <c r="G4" s="75"/>
      <c r="H4" s="75"/>
      <c r="I4" s="75"/>
      <c r="J4" s="75"/>
      <c r="K4" s="11"/>
      <c r="L4" s="11"/>
      <c r="M4" s="11"/>
      <c r="N4" s="11"/>
    </row>
    <row r="5" spans="1:14" s="11" customFormat="1" ht="25.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</row>
    <row r="6" spans="1:14" s="3" customFormat="1" ht="51" x14ac:dyDescent="0.2">
      <c r="A6" s="37" t="s">
        <v>4</v>
      </c>
      <c r="B6" s="36" t="s">
        <v>23</v>
      </c>
      <c r="C6" s="36" t="s">
        <v>22</v>
      </c>
      <c r="D6" s="36" t="s">
        <v>21</v>
      </c>
      <c r="E6" s="36" t="s">
        <v>25</v>
      </c>
      <c r="F6" s="36" t="s">
        <v>26</v>
      </c>
      <c r="G6" s="36" t="s">
        <v>24</v>
      </c>
      <c r="H6" s="36" t="s">
        <v>28</v>
      </c>
      <c r="I6" s="36" t="s">
        <v>27</v>
      </c>
      <c r="J6" s="40" t="s">
        <v>29</v>
      </c>
      <c r="K6" s="36" t="s">
        <v>30</v>
      </c>
      <c r="L6" s="36" t="s">
        <v>31</v>
      </c>
      <c r="M6" s="36" t="s">
        <v>32</v>
      </c>
      <c r="N6" s="36" t="s">
        <v>33</v>
      </c>
    </row>
    <row r="7" spans="1:14" s="3" customFormat="1" ht="12.75" x14ac:dyDescent="0.2">
      <c r="A7" s="39" t="s">
        <v>9</v>
      </c>
      <c r="B7" s="39" t="s">
        <v>9</v>
      </c>
      <c r="C7" s="39" t="s">
        <v>9</v>
      </c>
      <c r="D7" s="39" t="s">
        <v>9</v>
      </c>
      <c r="E7" s="39" t="s">
        <v>9</v>
      </c>
      <c r="F7" s="39" t="s">
        <v>9</v>
      </c>
      <c r="G7" s="39" t="s">
        <v>9</v>
      </c>
      <c r="H7" s="39" t="s">
        <v>9</v>
      </c>
      <c r="I7" s="39" t="s">
        <v>9</v>
      </c>
      <c r="J7" s="39" t="s">
        <v>9</v>
      </c>
      <c r="K7" s="39" t="s">
        <v>9</v>
      </c>
      <c r="L7" s="39" t="s">
        <v>9</v>
      </c>
      <c r="M7" s="39" t="s">
        <v>9</v>
      </c>
      <c r="N7" s="39" t="s">
        <v>9</v>
      </c>
    </row>
  </sheetData>
  <mergeCells count="3">
    <mergeCell ref="C3:J3"/>
    <mergeCell ref="A4:J5"/>
    <mergeCell ref="A1:N2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5"/>
  <sheetViews>
    <sheetView tabSelected="1" view="pageBreakPreview" zoomScale="85" zoomScaleNormal="90" zoomScaleSheetLayoutView="85" workbookViewId="0">
      <selection activeCell="W6" sqref="W6"/>
    </sheetView>
  </sheetViews>
  <sheetFormatPr defaultColWidth="9.140625" defaultRowHeight="15" x14ac:dyDescent="0.25"/>
  <cols>
    <col min="1" max="1" width="7.85546875" style="115" customWidth="1"/>
    <col min="2" max="2" width="11.140625" style="115" customWidth="1"/>
    <col min="3" max="3" width="24.7109375" style="115" customWidth="1"/>
    <col min="4" max="4" width="27.85546875" style="115" customWidth="1"/>
    <col min="5" max="5" width="9.85546875" style="115" customWidth="1"/>
    <col min="6" max="6" width="19" style="115" customWidth="1"/>
    <col min="7" max="10" width="18.85546875" style="115" customWidth="1"/>
    <col min="11" max="11" width="28.140625" style="115" customWidth="1"/>
    <col min="12" max="12" width="19.85546875" style="115" customWidth="1"/>
    <col min="13" max="13" width="14.42578125" style="114" customWidth="1"/>
    <col min="14" max="14" width="24.42578125" style="114" customWidth="1"/>
    <col min="15" max="15" width="17.28515625" style="114" customWidth="1"/>
    <col min="16" max="16" width="17.140625" style="114" customWidth="1"/>
    <col min="17" max="16384" width="9.140625" style="114"/>
  </cols>
  <sheetData>
    <row r="1" spans="1:27" s="98" customFormat="1" ht="30" customHeight="1" x14ac:dyDescent="0.25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96"/>
      <c r="O1" s="96"/>
      <c r="P1" s="96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 spans="1:27" s="101" customFormat="1" ht="20.25" x14ac:dyDescent="0.25">
      <c r="A2" s="99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27" s="101" customFormat="1" ht="30.75" customHeight="1" x14ac:dyDescent="0.3">
      <c r="A3" s="102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27" s="106" customFormat="1" ht="30.75" customHeight="1" x14ac:dyDescent="0.25">
      <c r="A4" s="104" t="s">
        <v>757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  <c r="N4" s="105"/>
      <c r="O4" s="105"/>
      <c r="P4" s="105"/>
    </row>
    <row r="5" spans="1:27" s="86" customFormat="1" ht="91.9" customHeight="1" x14ac:dyDescent="0.2">
      <c r="A5" s="107" t="s">
        <v>4</v>
      </c>
      <c r="B5" s="108" t="s">
        <v>23</v>
      </c>
      <c r="C5" s="108" t="s">
        <v>613</v>
      </c>
      <c r="D5" s="108" t="s">
        <v>614</v>
      </c>
      <c r="E5" s="108" t="s">
        <v>25</v>
      </c>
      <c r="F5" s="108" t="s">
        <v>615</v>
      </c>
      <c r="G5" s="108" t="s">
        <v>616</v>
      </c>
      <c r="H5" s="108" t="s">
        <v>612</v>
      </c>
      <c r="I5" s="109" t="s">
        <v>755</v>
      </c>
      <c r="J5" s="108" t="s">
        <v>617</v>
      </c>
      <c r="K5" s="108" t="s">
        <v>27</v>
      </c>
      <c r="L5" s="110" t="s">
        <v>29</v>
      </c>
      <c r="M5" s="108" t="s">
        <v>30</v>
      </c>
      <c r="N5" s="108" t="s">
        <v>31</v>
      </c>
      <c r="O5" s="108" t="s">
        <v>32</v>
      </c>
      <c r="P5" s="108" t="s">
        <v>33</v>
      </c>
    </row>
    <row r="6" spans="1:27" s="86" customFormat="1" ht="60" customHeight="1" x14ac:dyDescent="0.2">
      <c r="A6" s="84">
        <v>1</v>
      </c>
      <c r="B6" s="83">
        <v>1</v>
      </c>
      <c r="C6" s="83" t="s">
        <v>52</v>
      </c>
      <c r="D6" s="83" t="s">
        <v>134</v>
      </c>
      <c r="E6" s="83" t="s">
        <v>182</v>
      </c>
      <c r="F6" s="83" t="s">
        <v>185</v>
      </c>
      <c r="G6" s="83" t="s">
        <v>219</v>
      </c>
      <c r="H6" s="83">
        <v>1412338.68</v>
      </c>
      <c r="I6" s="83">
        <v>1412338.68</v>
      </c>
      <c r="J6" s="83" t="s">
        <v>295</v>
      </c>
      <c r="K6" s="83" t="s">
        <v>266</v>
      </c>
      <c r="L6" s="83" t="s">
        <v>50</v>
      </c>
      <c r="M6" s="83" t="s">
        <v>50</v>
      </c>
      <c r="N6" s="83" t="s">
        <v>294</v>
      </c>
      <c r="O6" s="83" t="s">
        <v>134</v>
      </c>
      <c r="P6" s="83" t="s">
        <v>296</v>
      </c>
    </row>
    <row r="7" spans="1:27" s="86" customFormat="1" ht="61.9" customHeight="1" x14ac:dyDescent="0.2">
      <c r="A7" s="84">
        <v>2</v>
      </c>
      <c r="B7" s="83">
        <v>2</v>
      </c>
      <c r="C7" s="83" t="s">
        <v>53</v>
      </c>
      <c r="D7" s="83" t="s">
        <v>135</v>
      </c>
      <c r="E7" s="83" t="s">
        <v>9</v>
      </c>
      <c r="F7" s="83" t="s">
        <v>186</v>
      </c>
      <c r="G7" s="83">
        <v>1874.5</v>
      </c>
      <c r="H7" s="83">
        <v>7166898.3700000001</v>
      </c>
      <c r="I7" s="83">
        <v>7166898.3700000001</v>
      </c>
      <c r="J7" s="83" t="s">
        <v>295</v>
      </c>
      <c r="K7" s="83" t="s">
        <v>267</v>
      </c>
      <c r="L7" s="83" t="s">
        <v>50</v>
      </c>
      <c r="M7" s="83" t="s">
        <v>50</v>
      </c>
      <c r="N7" s="83" t="s">
        <v>294</v>
      </c>
      <c r="O7" s="83" t="s">
        <v>134</v>
      </c>
      <c r="P7" s="83" t="s">
        <v>296</v>
      </c>
    </row>
    <row r="8" spans="1:27" s="86" customFormat="1" ht="52.9" customHeight="1" x14ac:dyDescent="0.2">
      <c r="A8" s="84">
        <v>3</v>
      </c>
      <c r="B8" s="83">
        <v>3</v>
      </c>
      <c r="C8" s="83" t="s">
        <v>54</v>
      </c>
      <c r="D8" s="83" t="s">
        <v>362</v>
      </c>
      <c r="E8" s="83" t="s">
        <v>364</v>
      </c>
      <c r="F8" s="83" t="s">
        <v>363</v>
      </c>
      <c r="G8" s="83">
        <v>118</v>
      </c>
      <c r="H8" s="83">
        <v>1575861</v>
      </c>
      <c r="I8" s="83">
        <v>1575861</v>
      </c>
      <c r="J8" s="83" t="s">
        <v>295</v>
      </c>
      <c r="K8" s="83" t="s">
        <v>460</v>
      </c>
      <c r="L8" s="83" t="s">
        <v>50</v>
      </c>
      <c r="M8" s="83" t="s">
        <v>50</v>
      </c>
      <c r="N8" s="83" t="s">
        <v>294</v>
      </c>
      <c r="O8" s="83" t="s">
        <v>134</v>
      </c>
      <c r="P8" s="83" t="s">
        <v>296</v>
      </c>
    </row>
    <row r="9" spans="1:27" s="86" customFormat="1" ht="61.9" customHeight="1" x14ac:dyDescent="0.2">
      <c r="A9" s="84">
        <v>4</v>
      </c>
      <c r="B9" s="83">
        <v>4</v>
      </c>
      <c r="C9" s="83" t="s">
        <v>55</v>
      </c>
      <c r="D9" s="83" t="s">
        <v>136</v>
      </c>
      <c r="E9" s="83" t="s">
        <v>9</v>
      </c>
      <c r="F9" s="83" t="s">
        <v>187</v>
      </c>
      <c r="G9" s="83">
        <v>322.3</v>
      </c>
      <c r="H9" s="83">
        <v>3655384</v>
      </c>
      <c r="I9" s="83">
        <v>3655384</v>
      </c>
      <c r="J9" s="83" t="s">
        <v>295</v>
      </c>
      <c r="K9" s="83" t="s">
        <v>268</v>
      </c>
      <c r="L9" s="83" t="s">
        <v>50</v>
      </c>
      <c r="M9" s="83" t="s">
        <v>50</v>
      </c>
      <c r="N9" s="83" t="s">
        <v>294</v>
      </c>
      <c r="O9" s="83" t="s">
        <v>134</v>
      </c>
      <c r="P9" s="83" t="s">
        <v>296</v>
      </c>
    </row>
    <row r="10" spans="1:27" s="86" customFormat="1" ht="62.45" customHeight="1" x14ac:dyDescent="0.2">
      <c r="A10" s="84">
        <v>5</v>
      </c>
      <c r="B10" s="83">
        <v>5</v>
      </c>
      <c r="C10" s="83" t="s">
        <v>740</v>
      </c>
      <c r="D10" s="83" t="s">
        <v>137</v>
      </c>
      <c r="E10" s="83" t="s">
        <v>9</v>
      </c>
      <c r="F10" s="83" t="s">
        <v>188</v>
      </c>
      <c r="G10" s="83">
        <v>93.7</v>
      </c>
      <c r="H10" s="83">
        <v>1085683</v>
      </c>
      <c r="I10" s="83">
        <v>1085683</v>
      </c>
      <c r="J10" s="83" t="s">
        <v>295</v>
      </c>
      <c r="K10" s="83" t="s">
        <v>269</v>
      </c>
      <c r="L10" s="83" t="s">
        <v>50</v>
      </c>
      <c r="M10" s="83" t="s">
        <v>50</v>
      </c>
      <c r="N10" s="83" t="s">
        <v>294</v>
      </c>
      <c r="O10" s="83" t="s">
        <v>134</v>
      </c>
      <c r="P10" s="83" t="s">
        <v>296</v>
      </c>
    </row>
    <row r="11" spans="1:27" s="86" customFormat="1" ht="69.599999999999994" customHeight="1" x14ac:dyDescent="0.2">
      <c r="A11" s="84">
        <v>6</v>
      </c>
      <c r="B11" s="83">
        <v>6</v>
      </c>
      <c r="C11" s="85" t="s">
        <v>56</v>
      </c>
      <c r="D11" s="85" t="s">
        <v>138</v>
      </c>
      <c r="E11" s="85" t="s">
        <v>9</v>
      </c>
      <c r="F11" s="85" t="s">
        <v>707</v>
      </c>
      <c r="G11" s="85" t="s">
        <v>220</v>
      </c>
      <c r="H11" s="85">
        <v>273854</v>
      </c>
      <c r="I11" s="85">
        <v>273854</v>
      </c>
      <c r="J11" s="85" t="s">
        <v>297</v>
      </c>
      <c r="K11" s="85" t="s">
        <v>708</v>
      </c>
      <c r="L11" s="83" t="s">
        <v>50</v>
      </c>
      <c r="M11" s="83" t="s">
        <v>50</v>
      </c>
      <c r="N11" s="83" t="s">
        <v>294</v>
      </c>
      <c r="O11" s="83" t="s">
        <v>134</v>
      </c>
      <c r="P11" s="83" t="s">
        <v>296</v>
      </c>
    </row>
    <row r="12" spans="1:27" s="86" customFormat="1" ht="90" customHeight="1" x14ac:dyDescent="0.2">
      <c r="A12" s="84">
        <v>7</v>
      </c>
      <c r="B12" s="83">
        <v>7</v>
      </c>
      <c r="C12" s="85" t="s">
        <v>57</v>
      </c>
      <c r="D12" s="85" t="s">
        <v>139</v>
      </c>
      <c r="E12" s="85" t="s">
        <v>9</v>
      </c>
      <c r="F12" s="85" t="s">
        <v>722</v>
      </c>
      <c r="G12" s="85" t="s">
        <v>221</v>
      </c>
      <c r="H12" s="85">
        <v>9849319</v>
      </c>
      <c r="I12" s="85">
        <v>9849319</v>
      </c>
      <c r="J12" s="85" t="s">
        <v>297</v>
      </c>
      <c r="K12" s="85" t="s">
        <v>729</v>
      </c>
      <c r="L12" s="83" t="s">
        <v>50</v>
      </c>
      <c r="M12" s="83" t="s">
        <v>50</v>
      </c>
      <c r="N12" s="83" t="s">
        <v>294</v>
      </c>
      <c r="O12" s="83" t="s">
        <v>134</v>
      </c>
      <c r="P12" s="83" t="s">
        <v>296</v>
      </c>
    </row>
    <row r="13" spans="1:27" s="86" customFormat="1" ht="90.75" customHeight="1" x14ac:dyDescent="0.2">
      <c r="A13" s="84">
        <v>8</v>
      </c>
      <c r="B13" s="83">
        <v>8</v>
      </c>
      <c r="C13" s="85" t="s">
        <v>58</v>
      </c>
      <c r="D13" s="85" t="s">
        <v>140</v>
      </c>
      <c r="E13" s="85" t="s">
        <v>9</v>
      </c>
      <c r="F13" s="85" t="s">
        <v>709</v>
      </c>
      <c r="G13" s="85" t="s">
        <v>222</v>
      </c>
      <c r="H13" s="85">
        <v>267421</v>
      </c>
      <c r="I13" s="85">
        <v>267421</v>
      </c>
      <c r="J13" s="85" t="s">
        <v>297</v>
      </c>
      <c r="K13" s="85" t="s">
        <v>710</v>
      </c>
      <c r="L13" s="83" t="s">
        <v>50</v>
      </c>
      <c r="M13" s="83" t="s">
        <v>50</v>
      </c>
      <c r="N13" s="83" t="s">
        <v>294</v>
      </c>
      <c r="O13" s="83" t="s">
        <v>134</v>
      </c>
      <c r="P13" s="83" t="s">
        <v>296</v>
      </c>
    </row>
    <row r="14" spans="1:27" s="86" customFormat="1" ht="82.15" customHeight="1" x14ac:dyDescent="0.2">
      <c r="A14" s="84">
        <v>9</v>
      </c>
      <c r="B14" s="83">
        <v>9</v>
      </c>
      <c r="C14" s="85" t="s">
        <v>58</v>
      </c>
      <c r="D14" s="85" t="s">
        <v>369</v>
      </c>
      <c r="E14" s="85" t="s">
        <v>9</v>
      </c>
      <c r="F14" s="85" t="s">
        <v>706</v>
      </c>
      <c r="G14" s="85" t="s">
        <v>223</v>
      </c>
      <c r="H14" s="85">
        <v>11283420</v>
      </c>
      <c r="I14" s="85">
        <v>11283420</v>
      </c>
      <c r="J14" s="85" t="s">
        <v>297</v>
      </c>
      <c r="K14" s="85" t="s">
        <v>730</v>
      </c>
      <c r="L14" s="83" t="s">
        <v>50</v>
      </c>
      <c r="M14" s="83" t="s">
        <v>50</v>
      </c>
      <c r="N14" s="83" t="s">
        <v>294</v>
      </c>
      <c r="O14" s="83" t="s">
        <v>134</v>
      </c>
      <c r="P14" s="83" t="s">
        <v>296</v>
      </c>
    </row>
    <row r="15" spans="1:27" s="86" customFormat="1" ht="76.900000000000006" customHeight="1" x14ac:dyDescent="0.2">
      <c r="A15" s="84">
        <v>10</v>
      </c>
      <c r="B15" s="83">
        <v>10</v>
      </c>
      <c r="C15" s="85" t="s">
        <v>59</v>
      </c>
      <c r="D15" s="85" t="s">
        <v>141</v>
      </c>
      <c r="E15" s="85" t="s">
        <v>9</v>
      </c>
      <c r="F15" s="85" t="s">
        <v>720</v>
      </c>
      <c r="G15" s="85" t="s">
        <v>224</v>
      </c>
      <c r="H15" s="85">
        <v>1581681</v>
      </c>
      <c r="I15" s="85">
        <v>1581681</v>
      </c>
      <c r="J15" s="85" t="s">
        <v>297</v>
      </c>
      <c r="K15" s="85" t="s">
        <v>721</v>
      </c>
      <c r="L15" s="83" t="s">
        <v>50</v>
      </c>
      <c r="M15" s="83" t="s">
        <v>50</v>
      </c>
      <c r="N15" s="83" t="s">
        <v>294</v>
      </c>
      <c r="O15" s="83" t="s">
        <v>134</v>
      </c>
      <c r="P15" s="83" t="s">
        <v>296</v>
      </c>
    </row>
    <row r="16" spans="1:27" s="86" customFormat="1" ht="79.150000000000006" customHeight="1" x14ac:dyDescent="0.2">
      <c r="A16" s="84">
        <v>11</v>
      </c>
      <c r="B16" s="83">
        <v>11</v>
      </c>
      <c r="C16" s="85" t="s">
        <v>58</v>
      </c>
      <c r="D16" s="85" t="s">
        <v>142</v>
      </c>
      <c r="E16" s="85" t="s">
        <v>9</v>
      </c>
      <c r="F16" s="85" t="s">
        <v>723</v>
      </c>
      <c r="G16" s="85" t="s">
        <v>225</v>
      </c>
      <c r="H16" s="85">
        <v>3527356</v>
      </c>
      <c r="I16" s="85">
        <v>3527356</v>
      </c>
      <c r="J16" s="85" t="s">
        <v>297</v>
      </c>
      <c r="K16" s="85" t="s">
        <v>731</v>
      </c>
      <c r="L16" s="83" t="s">
        <v>50</v>
      </c>
      <c r="M16" s="83" t="s">
        <v>50</v>
      </c>
      <c r="N16" s="83" t="s">
        <v>294</v>
      </c>
      <c r="O16" s="83" t="s">
        <v>134</v>
      </c>
      <c r="P16" s="83" t="s">
        <v>296</v>
      </c>
    </row>
    <row r="17" spans="1:16" s="86" customFormat="1" ht="83.45" customHeight="1" x14ac:dyDescent="0.2">
      <c r="A17" s="84">
        <v>12</v>
      </c>
      <c r="B17" s="83">
        <v>12</v>
      </c>
      <c r="C17" s="85" t="s">
        <v>58</v>
      </c>
      <c r="D17" s="85" t="s">
        <v>143</v>
      </c>
      <c r="E17" s="85" t="s">
        <v>9</v>
      </c>
      <c r="F17" s="85" t="s">
        <v>724</v>
      </c>
      <c r="G17" s="85" t="s">
        <v>226</v>
      </c>
      <c r="H17" s="85">
        <v>1978800</v>
      </c>
      <c r="I17" s="85">
        <v>1978800</v>
      </c>
      <c r="J17" s="85" t="s">
        <v>297</v>
      </c>
      <c r="K17" s="85" t="s">
        <v>732</v>
      </c>
      <c r="L17" s="83" t="s">
        <v>50</v>
      </c>
      <c r="M17" s="83" t="s">
        <v>50</v>
      </c>
      <c r="N17" s="83" t="s">
        <v>294</v>
      </c>
      <c r="O17" s="83" t="s">
        <v>134</v>
      </c>
      <c r="P17" s="83" t="s">
        <v>296</v>
      </c>
    </row>
    <row r="18" spans="1:16" s="86" customFormat="1" ht="70.150000000000006" customHeight="1" x14ac:dyDescent="0.2">
      <c r="A18" s="84">
        <v>13</v>
      </c>
      <c r="B18" s="83">
        <v>13</v>
      </c>
      <c r="C18" s="85" t="s">
        <v>58</v>
      </c>
      <c r="D18" s="85" t="s">
        <v>144</v>
      </c>
      <c r="E18" s="85" t="s">
        <v>9</v>
      </c>
      <c r="F18" s="85" t="s">
        <v>711</v>
      </c>
      <c r="G18" s="85" t="s">
        <v>227</v>
      </c>
      <c r="H18" s="85">
        <v>79329</v>
      </c>
      <c r="I18" s="85">
        <v>79329</v>
      </c>
      <c r="J18" s="85" t="s">
        <v>297</v>
      </c>
      <c r="K18" s="85" t="s">
        <v>712</v>
      </c>
      <c r="L18" s="83" t="s">
        <v>50</v>
      </c>
      <c r="M18" s="83" t="s">
        <v>50</v>
      </c>
      <c r="N18" s="83" t="s">
        <v>294</v>
      </c>
      <c r="O18" s="83" t="s">
        <v>134</v>
      </c>
      <c r="P18" s="83" t="s">
        <v>296</v>
      </c>
    </row>
    <row r="19" spans="1:16" s="86" customFormat="1" ht="79.5" customHeight="1" x14ac:dyDescent="0.2">
      <c r="A19" s="84">
        <v>14</v>
      </c>
      <c r="B19" s="83">
        <v>14</v>
      </c>
      <c r="C19" s="85" t="s">
        <v>58</v>
      </c>
      <c r="D19" s="85" t="s">
        <v>145</v>
      </c>
      <c r="E19" s="85" t="s">
        <v>9</v>
      </c>
      <c r="F19" s="85" t="s">
        <v>715</v>
      </c>
      <c r="G19" s="85" t="s">
        <v>228</v>
      </c>
      <c r="H19" s="85">
        <v>94400</v>
      </c>
      <c r="I19" s="85">
        <v>94400</v>
      </c>
      <c r="J19" s="85" t="s">
        <v>297</v>
      </c>
      <c r="K19" s="85" t="s">
        <v>716</v>
      </c>
      <c r="L19" s="83" t="s">
        <v>50</v>
      </c>
      <c r="M19" s="83" t="s">
        <v>50</v>
      </c>
      <c r="N19" s="83" t="s">
        <v>294</v>
      </c>
      <c r="O19" s="83" t="s">
        <v>134</v>
      </c>
      <c r="P19" s="83" t="s">
        <v>296</v>
      </c>
    </row>
    <row r="20" spans="1:16" s="86" customFormat="1" ht="103.15" customHeight="1" x14ac:dyDescent="0.2">
      <c r="A20" s="84">
        <v>15</v>
      </c>
      <c r="B20" s="83">
        <v>15</v>
      </c>
      <c r="C20" s="85" t="s">
        <v>58</v>
      </c>
      <c r="D20" s="85" t="s">
        <v>146</v>
      </c>
      <c r="E20" s="85" t="s">
        <v>9</v>
      </c>
      <c r="F20" s="85" t="s">
        <v>713</v>
      </c>
      <c r="G20" s="85" t="s">
        <v>229</v>
      </c>
      <c r="H20" s="85">
        <v>535000</v>
      </c>
      <c r="I20" s="85">
        <v>535000</v>
      </c>
      <c r="J20" s="85" t="s">
        <v>297</v>
      </c>
      <c r="K20" s="85" t="s">
        <v>714</v>
      </c>
      <c r="L20" s="83" t="s">
        <v>50</v>
      </c>
      <c r="M20" s="83" t="s">
        <v>50</v>
      </c>
      <c r="N20" s="83" t="s">
        <v>294</v>
      </c>
      <c r="O20" s="83" t="s">
        <v>134</v>
      </c>
      <c r="P20" s="83" t="s">
        <v>296</v>
      </c>
    </row>
    <row r="21" spans="1:16" s="86" customFormat="1" ht="100.15" customHeight="1" x14ac:dyDescent="0.2">
      <c r="A21" s="84">
        <v>16</v>
      </c>
      <c r="B21" s="83">
        <v>16</v>
      </c>
      <c r="C21" s="85" t="s">
        <v>60</v>
      </c>
      <c r="D21" s="85" t="s">
        <v>147</v>
      </c>
      <c r="E21" s="85" t="s">
        <v>9</v>
      </c>
      <c r="F21" s="85" t="s">
        <v>189</v>
      </c>
      <c r="G21" s="85" t="s">
        <v>230</v>
      </c>
      <c r="H21" s="85">
        <v>2824586</v>
      </c>
      <c r="I21" s="85">
        <v>2824586</v>
      </c>
      <c r="J21" s="85" t="s">
        <v>297</v>
      </c>
      <c r="K21" s="85" t="s">
        <v>719</v>
      </c>
      <c r="L21" s="83" t="s">
        <v>50</v>
      </c>
      <c r="M21" s="83" t="s">
        <v>50</v>
      </c>
      <c r="N21" s="83" t="s">
        <v>294</v>
      </c>
      <c r="O21" s="83" t="s">
        <v>134</v>
      </c>
      <c r="P21" s="83" t="s">
        <v>296</v>
      </c>
    </row>
    <row r="22" spans="1:16" s="86" customFormat="1" ht="101.45" customHeight="1" x14ac:dyDescent="0.2">
      <c r="A22" s="84">
        <v>17</v>
      </c>
      <c r="B22" s="83">
        <v>17</v>
      </c>
      <c r="C22" s="85" t="s">
        <v>60</v>
      </c>
      <c r="D22" s="85" t="s">
        <v>148</v>
      </c>
      <c r="E22" s="85" t="s">
        <v>9</v>
      </c>
      <c r="F22" s="85" t="s">
        <v>190</v>
      </c>
      <c r="G22" s="85" t="s">
        <v>231</v>
      </c>
      <c r="H22" s="85">
        <v>110000</v>
      </c>
      <c r="I22" s="85">
        <v>110000</v>
      </c>
      <c r="J22" s="85" t="s">
        <v>297</v>
      </c>
      <c r="K22" s="85" t="s">
        <v>717</v>
      </c>
      <c r="L22" s="83" t="s">
        <v>50</v>
      </c>
      <c r="M22" s="83" t="s">
        <v>50</v>
      </c>
      <c r="N22" s="83" t="s">
        <v>294</v>
      </c>
      <c r="O22" s="83" t="s">
        <v>134</v>
      </c>
      <c r="P22" s="83" t="s">
        <v>296</v>
      </c>
    </row>
    <row r="23" spans="1:16" s="86" customFormat="1" ht="117.75" customHeight="1" x14ac:dyDescent="0.2">
      <c r="A23" s="84">
        <v>18</v>
      </c>
      <c r="B23" s="83">
        <v>18</v>
      </c>
      <c r="C23" s="85" t="s">
        <v>60</v>
      </c>
      <c r="D23" s="85" t="s">
        <v>149</v>
      </c>
      <c r="E23" s="85" t="s">
        <v>9</v>
      </c>
      <c r="F23" s="85" t="s">
        <v>191</v>
      </c>
      <c r="G23" s="85" t="s">
        <v>232</v>
      </c>
      <c r="H23" s="85">
        <v>180000</v>
      </c>
      <c r="I23" s="85">
        <v>180000</v>
      </c>
      <c r="J23" s="85" t="s">
        <v>297</v>
      </c>
      <c r="K23" s="85" t="s">
        <v>718</v>
      </c>
      <c r="L23" s="83" t="s">
        <v>50</v>
      </c>
      <c r="M23" s="83" t="s">
        <v>50</v>
      </c>
      <c r="N23" s="83" t="s">
        <v>294</v>
      </c>
      <c r="O23" s="83" t="s">
        <v>134</v>
      </c>
      <c r="P23" s="83" t="s">
        <v>296</v>
      </c>
    </row>
    <row r="24" spans="1:16" s="86" customFormat="1" ht="99" customHeight="1" x14ac:dyDescent="0.2">
      <c r="A24" s="84">
        <v>19</v>
      </c>
      <c r="B24" s="83">
        <v>19</v>
      </c>
      <c r="C24" s="85" t="s">
        <v>61</v>
      </c>
      <c r="D24" s="85" t="s">
        <v>150</v>
      </c>
      <c r="E24" s="85" t="s">
        <v>9</v>
      </c>
      <c r="F24" s="85" t="s">
        <v>192</v>
      </c>
      <c r="G24" s="85" t="s">
        <v>233</v>
      </c>
      <c r="H24" s="85">
        <v>1751367</v>
      </c>
      <c r="I24" s="85">
        <v>1751367</v>
      </c>
      <c r="J24" s="85" t="s">
        <v>297</v>
      </c>
      <c r="K24" s="85" t="s">
        <v>270</v>
      </c>
      <c r="L24" s="83" t="s">
        <v>50</v>
      </c>
      <c r="M24" s="83" t="s">
        <v>50</v>
      </c>
      <c r="N24" s="83" t="s">
        <v>294</v>
      </c>
      <c r="O24" s="83" t="s">
        <v>134</v>
      </c>
      <c r="P24" s="83" t="s">
        <v>296</v>
      </c>
    </row>
    <row r="25" spans="1:16" s="86" customFormat="1" ht="82.15" customHeight="1" x14ac:dyDescent="0.2">
      <c r="A25" s="84">
        <v>20</v>
      </c>
      <c r="B25" s="83">
        <v>20</v>
      </c>
      <c r="C25" s="85" t="s">
        <v>60</v>
      </c>
      <c r="D25" s="85" t="s">
        <v>151</v>
      </c>
      <c r="E25" s="85" t="s">
        <v>9</v>
      </c>
      <c r="F25" s="85" t="s">
        <v>193</v>
      </c>
      <c r="G25" s="85" t="s">
        <v>234</v>
      </c>
      <c r="H25" s="85">
        <v>255300</v>
      </c>
      <c r="I25" s="85">
        <v>255300</v>
      </c>
      <c r="J25" s="85" t="s">
        <v>297</v>
      </c>
      <c r="K25" s="85" t="s">
        <v>271</v>
      </c>
      <c r="L25" s="83" t="s">
        <v>50</v>
      </c>
      <c r="M25" s="83" t="s">
        <v>50</v>
      </c>
      <c r="N25" s="83" t="s">
        <v>294</v>
      </c>
      <c r="O25" s="83" t="s">
        <v>134</v>
      </c>
      <c r="P25" s="83" t="s">
        <v>296</v>
      </c>
    </row>
    <row r="26" spans="1:16" s="86" customFormat="1" ht="85.9" customHeight="1" x14ac:dyDescent="0.2">
      <c r="A26" s="84">
        <v>21</v>
      </c>
      <c r="B26" s="83">
        <v>21</v>
      </c>
      <c r="C26" s="85" t="s">
        <v>370</v>
      </c>
      <c r="D26" s="85" t="s">
        <v>181</v>
      </c>
      <c r="E26" s="85" t="s">
        <v>9</v>
      </c>
      <c r="F26" s="85" t="s">
        <v>218</v>
      </c>
      <c r="G26" s="85" t="s">
        <v>265</v>
      </c>
      <c r="H26" s="85">
        <v>703149.02</v>
      </c>
      <c r="I26" s="85">
        <v>703149.02</v>
      </c>
      <c r="J26" s="85" t="s">
        <v>299</v>
      </c>
      <c r="K26" s="85" t="s">
        <v>293</v>
      </c>
      <c r="L26" s="83" t="s">
        <v>50</v>
      </c>
      <c r="M26" s="83" t="s">
        <v>50</v>
      </c>
      <c r="N26" s="83" t="s">
        <v>294</v>
      </c>
      <c r="O26" s="83" t="s">
        <v>443</v>
      </c>
      <c r="P26" s="83" t="s">
        <v>296</v>
      </c>
    </row>
    <row r="27" spans="1:16" s="86" customFormat="1" ht="70.900000000000006" customHeight="1" x14ac:dyDescent="0.2">
      <c r="A27" s="84">
        <v>22</v>
      </c>
      <c r="B27" s="83">
        <v>22</v>
      </c>
      <c r="C27" s="85" t="s">
        <v>371</v>
      </c>
      <c r="D27" s="85" t="s">
        <v>372</v>
      </c>
      <c r="E27" s="85"/>
      <c r="F27" s="85" t="s">
        <v>373</v>
      </c>
      <c r="G27" s="85">
        <v>2920</v>
      </c>
      <c r="H27" s="85">
        <v>206140.89</v>
      </c>
      <c r="I27" s="85">
        <v>206140.89</v>
      </c>
      <c r="J27" s="85" t="s">
        <v>299</v>
      </c>
      <c r="K27" s="85" t="s">
        <v>374</v>
      </c>
      <c r="L27" s="83" t="s">
        <v>50</v>
      </c>
      <c r="M27" s="83" t="s">
        <v>50</v>
      </c>
      <c r="N27" s="83" t="s">
        <v>294</v>
      </c>
      <c r="O27" s="83" t="s">
        <v>444</v>
      </c>
      <c r="P27" s="83" t="s">
        <v>296</v>
      </c>
    </row>
    <row r="28" spans="1:16" s="86" customFormat="1" ht="61.15" customHeight="1" x14ac:dyDescent="0.2">
      <c r="A28" s="84">
        <v>23</v>
      </c>
      <c r="B28" s="83">
        <v>23</v>
      </c>
      <c r="C28" s="85" t="s">
        <v>375</v>
      </c>
      <c r="D28" s="85" t="s">
        <v>376</v>
      </c>
      <c r="E28" s="85"/>
      <c r="F28" s="85" t="s">
        <v>377</v>
      </c>
      <c r="G28" s="85">
        <v>1884</v>
      </c>
      <c r="H28" s="85">
        <v>1139283.71</v>
      </c>
      <c r="I28" s="85">
        <v>1139283.71</v>
      </c>
      <c r="J28" s="85" t="s">
        <v>299</v>
      </c>
      <c r="K28" s="85" t="s">
        <v>378</v>
      </c>
      <c r="L28" s="83" t="s">
        <v>50</v>
      </c>
      <c r="M28" s="83" t="s">
        <v>50</v>
      </c>
      <c r="N28" s="83" t="s">
        <v>294</v>
      </c>
      <c r="O28" s="83" t="s">
        <v>445</v>
      </c>
      <c r="P28" s="83" t="s">
        <v>296</v>
      </c>
    </row>
    <row r="29" spans="1:16" s="86" customFormat="1" ht="50.45" customHeight="1" x14ac:dyDescent="0.2">
      <c r="A29" s="84">
        <v>24</v>
      </c>
      <c r="B29" s="83">
        <v>24</v>
      </c>
      <c r="C29" s="85" t="s">
        <v>375</v>
      </c>
      <c r="D29" s="85" t="s">
        <v>379</v>
      </c>
      <c r="E29" s="85"/>
      <c r="F29" s="85" t="s">
        <v>380</v>
      </c>
      <c r="G29" s="85">
        <v>1336</v>
      </c>
      <c r="H29" s="85">
        <v>556636.11</v>
      </c>
      <c r="I29" s="85">
        <v>556636.11</v>
      </c>
      <c r="J29" s="85" t="s">
        <v>299</v>
      </c>
      <c r="K29" s="85" t="s">
        <v>381</v>
      </c>
      <c r="L29" s="83" t="s">
        <v>50</v>
      </c>
      <c r="M29" s="83" t="s">
        <v>50</v>
      </c>
      <c r="N29" s="83" t="s">
        <v>294</v>
      </c>
      <c r="O29" s="83" t="s">
        <v>446</v>
      </c>
      <c r="P29" s="83" t="s">
        <v>296</v>
      </c>
    </row>
    <row r="30" spans="1:16" s="86" customFormat="1" ht="58.9" customHeight="1" x14ac:dyDescent="0.2">
      <c r="A30" s="84">
        <v>25</v>
      </c>
      <c r="B30" s="83">
        <v>25</v>
      </c>
      <c r="C30" s="85" t="s">
        <v>382</v>
      </c>
      <c r="D30" s="85" t="s">
        <v>383</v>
      </c>
      <c r="E30" s="85"/>
      <c r="F30" s="85" t="s">
        <v>384</v>
      </c>
      <c r="G30" s="85">
        <v>760</v>
      </c>
      <c r="H30" s="85">
        <v>265479</v>
      </c>
      <c r="I30" s="85">
        <v>265479</v>
      </c>
      <c r="J30" s="85" t="s">
        <v>299</v>
      </c>
      <c r="K30" s="85" t="s">
        <v>385</v>
      </c>
      <c r="L30" s="83" t="s">
        <v>50</v>
      </c>
      <c r="M30" s="83" t="s">
        <v>50</v>
      </c>
      <c r="N30" s="83" t="s">
        <v>294</v>
      </c>
      <c r="O30" s="83" t="s">
        <v>447</v>
      </c>
      <c r="P30" s="83" t="s">
        <v>296</v>
      </c>
    </row>
    <row r="31" spans="1:16" s="86" customFormat="1" ht="141.75" customHeight="1" x14ac:dyDescent="0.2">
      <c r="A31" s="84">
        <v>26</v>
      </c>
      <c r="B31" s="83">
        <v>26</v>
      </c>
      <c r="C31" s="85" t="s">
        <v>371</v>
      </c>
      <c r="D31" s="85" t="s">
        <v>386</v>
      </c>
      <c r="E31" s="85"/>
      <c r="F31" s="85" t="s">
        <v>387</v>
      </c>
      <c r="G31" s="85">
        <v>2519</v>
      </c>
      <c r="H31" s="85">
        <v>58628.84</v>
      </c>
      <c r="I31" s="85">
        <v>58628.84</v>
      </c>
      <c r="J31" s="85" t="s">
        <v>299</v>
      </c>
      <c r="K31" s="85" t="s">
        <v>388</v>
      </c>
      <c r="L31" s="83" t="s">
        <v>50</v>
      </c>
      <c r="M31" s="83" t="s">
        <v>50</v>
      </c>
      <c r="N31" s="83" t="s">
        <v>294</v>
      </c>
      <c r="O31" s="83" t="s">
        <v>448</v>
      </c>
      <c r="P31" s="83" t="s">
        <v>296</v>
      </c>
    </row>
    <row r="32" spans="1:16" s="86" customFormat="1" ht="100.15" customHeight="1" x14ac:dyDescent="0.2">
      <c r="A32" s="84">
        <v>27</v>
      </c>
      <c r="B32" s="83">
        <v>27</v>
      </c>
      <c r="C32" s="85" t="s">
        <v>389</v>
      </c>
      <c r="D32" s="85" t="s">
        <v>390</v>
      </c>
      <c r="E32" s="85"/>
      <c r="F32" s="85" t="s">
        <v>391</v>
      </c>
      <c r="G32" s="85">
        <v>500</v>
      </c>
      <c r="H32" s="85">
        <v>441031.95</v>
      </c>
      <c r="I32" s="85">
        <v>441031.95</v>
      </c>
      <c r="J32" s="85" t="s">
        <v>299</v>
      </c>
      <c r="K32" s="85" t="s">
        <v>392</v>
      </c>
      <c r="L32" s="83" t="s">
        <v>50</v>
      </c>
      <c r="M32" s="83" t="s">
        <v>50</v>
      </c>
      <c r="N32" s="83" t="s">
        <v>294</v>
      </c>
      <c r="O32" s="83" t="s">
        <v>449</v>
      </c>
      <c r="P32" s="83" t="s">
        <v>296</v>
      </c>
    </row>
    <row r="33" spans="1:16" s="86" customFormat="1" ht="117.75" customHeight="1" x14ac:dyDescent="0.2">
      <c r="A33" s="84">
        <v>28</v>
      </c>
      <c r="B33" s="83">
        <v>28</v>
      </c>
      <c r="C33" s="85" t="s">
        <v>393</v>
      </c>
      <c r="D33" s="85" t="s">
        <v>394</v>
      </c>
      <c r="E33" s="85"/>
      <c r="F33" s="85" t="s">
        <v>395</v>
      </c>
      <c r="G33" s="85">
        <v>748</v>
      </c>
      <c r="H33" s="85">
        <v>1115622.23</v>
      </c>
      <c r="I33" s="85">
        <v>1115622.23</v>
      </c>
      <c r="J33" s="85" t="s">
        <v>299</v>
      </c>
      <c r="K33" s="85" t="s">
        <v>396</v>
      </c>
      <c r="L33" s="83" t="s">
        <v>50</v>
      </c>
      <c r="M33" s="83" t="s">
        <v>50</v>
      </c>
      <c r="N33" s="83" t="s">
        <v>294</v>
      </c>
      <c r="O33" s="83" t="s">
        <v>450</v>
      </c>
      <c r="P33" s="83" t="s">
        <v>296</v>
      </c>
    </row>
    <row r="34" spans="1:16" s="86" customFormat="1" ht="85.9" customHeight="1" x14ac:dyDescent="0.2">
      <c r="A34" s="84">
        <v>29</v>
      </c>
      <c r="B34" s="83">
        <v>29</v>
      </c>
      <c r="C34" s="85" t="s">
        <v>397</v>
      </c>
      <c r="D34" s="85" t="s">
        <v>398</v>
      </c>
      <c r="E34" s="85"/>
      <c r="F34" s="85" t="s">
        <v>399</v>
      </c>
      <c r="G34" s="85">
        <v>1576</v>
      </c>
      <c r="H34" s="85">
        <v>370000</v>
      </c>
      <c r="I34" s="85">
        <v>370000</v>
      </c>
      <c r="J34" s="85" t="s">
        <v>299</v>
      </c>
      <c r="K34" s="85" t="s">
        <v>400</v>
      </c>
      <c r="L34" s="83" t="s">
        <v>50</v>
      </c>
      <c r="M34" s="83" t="s">
        <v>50</v>
      </c>
      <c r="N34" s="83" t="s">
        <v>294</v>
      </c>
      <c r="O34" s="83" t="s">
        <v>451</v>
      </c>
      <c r="P34" s="83" t="s">
        <v>296</v>
      </c>
    </row>
    <row r="35" spans="1:16" s="86" customFormat="1" ht="63.6" customHeight="1" x14ac:dyDescent="0.2">
      <c r="A35" s="84">
        <v>30</v>
      </c>
      <c r="B35" s="83">
        <v>30</v>
      </c>
      <c r="C35" s="85" t="s">
        <v>389</v>
      </c>
      <c r="D35" s="85" t="s">
        <v>401</v>
      </c>
      <c r="E35" s="85"/>
      <c r="F35" s="85" t="s">
        <v>402</v>
      </c>
      <c r="G35" s="85">
        <v>1272</v>
      </c>
      <c r="H35" s="85">
        <v>1607496.16</v>
      </c>
      <c r="I35" s="85">
        <v>1607496.16</v>
      </c>
      <c r="J35" s="85" t="s">
        <v>299</v>
      </c>
      <c r="K35" s="85" t="s">
        <v>403</v>
      </c>
      <c r="L35" s="83" t="s">
        <v>50</v>
      </c>
      <c r="M35" s="83" t="s">
        <v>50</v>
      </c>
      <c r="N35" s="83" t="s">
        <v>294</v>
      </c>
      <c r="O35" s="83" t="s">
        <v>452</v>
      </c>
      <c r="P35" s="83" t="s">
        <v>296</v>
      </c>
    </row>
    <row r="36" spans="1:16" s="86" customFormat="1" ht="79.900000000000006" customHeight="1" x14ac:dyDescent="0.2">
      <c r="A36" s="84">
        <v>31</v>
      </c>
      <c r="B36" s="83">
        <v>31</v>
      </c>
      <c r="C36" s="85" t="s">
        <v>404</v>
      </c>
      <c r="D36" s="85" t="s">
        <v>405</v>
      </c>
      <c r="E36" s="85"/>
      <c r="F36" s="85" t="s">
        <v>406</v>
      </c>
      <c r="G36" s="85">
        <v>352</v>
      </c>
      <c r="H36" s="85">
        <v>426892.69</v>
      </c>
      <c r="I36" s="85">
        <v>426892.69</v>
      </c>
      <c r="J36" s="85" t="s">
        <v>299</v>
      </c>
      <c r="K36" s="85" t="s">
        <v>407</v>
      </c>
      <c r="L36" s="83" t="s">
        <v>50</v>
      </c>
      <c r="M36" s="83" t="s">
        <v>50</v>
      </c>
      <c r="N36" s="83" t="s">
        <v>294</v>
      </c>
      <c r="O36" s="83" t="s">
        <v>453</v>
      </c>
      <c r="P36" s="83" t="s">
        <v>296</v>
      </c>
    </row>
    <row r="37" spans="1:16" s="86" customFormat="1" ht="64.900000000000006" customHeight="1" x14ac:dyDescent="0.2">
      <c r="A37" s="84">
        <v>32</v>
      </c>
      <c r="B37" s="83">
        <v>32</v>
      </c>
      <c r="C37" s="85" t="s">
        <v>389</v>
      </c>
      <c r="D37" s="85" t="s">
        <v>408</v>
      </c>
      <c r="E37" s="85"/>
      <c r="F37" s="85" t="s">
        <v>409</v>
      </c>
      <c r="G37" s="85">
        <v>1186</v>
      </c>
      <c r="H37" s="85">
        <v>1498813.25</v>
      </c>
      <c r="I37" s="85">
        <v>1498813.25</v>
      </c>
      <c r="J37" s="85" t="s">
        <v>299</v>
      </c>
      <c r="K37" s="85" t="s">
        <v>410</v>
      </c>
      <c r="L37" s="83" t="s">
        <v>50</v>
      </c>
      <c r="M37" s="83" t="s">
        <v>50</v>
      </c>
      <c r="N37" s="83" t="s">
        <v>294</v>
      </c>
      <c r="O37" s="83" t="s">
        <v>454</v>
      </c>
      <c r="P37" s="83" t="s">
        <v>296</v>
      </c>
    </row>
    <row r="38" spans="1:16" s="86" customFormat="1" ht="66" customHeight="1" x14ac:dyDescent="0.2">
      <c r="A38" s="84">
        <v>33</v>
      </c>
      <c r="B38" s="83">
        <v>33</v>
      </c>
      <c r="C38" s="85" t="s">
        <v>389</v>
      </c>
      <c r="D38" s="85" t="s">
        <v>411</v>
      </c>
      <c r="E38" s="85"/>
      <c r="F38" s="85" t="s">
        <v>412</v>
      </c>
      <c r="G38" s="85">
        <v>1340</v>
      </c>
      <c r="H38" s="85">
        <v>1693431.49</v>
      </c>
      <c r="I38" s="85">
        <v>1693431.49</v>
      </c>
      <c r="J38" s="85" t="s">
        <v>299</v>
      </c>
      <c r="K38" s="85" t="s">
        <v>413</v>
      </c>
      <c r="L38" s="83" t="s">
        <v>50</v>
      </c>
      <c r="M38" s="83" t="s">
        <v>50</v>
      </c>
      <c r="N38" s="83" t="s">
        <v>294</v>
      </c>
      <c r="O38" s="83" t="s">
        <v>455</v>
      </c>
      <c r="P38" s="83" t="s">
        <v>296</v>
      </c>
    </row>
    <row r="39" spans="1:16" s="86" customFormat="1" ht="70.150000000000006" customHeight="1" x14ac:dyDescent="0.2">
      <c r="A39" s="84">
        <v>34</v>
      </c>
      <c r="B39" s="83">
        <v>34</v>
      </c>
      <c r="C39" s="85" t="s">
        <v>389</v>
      </c>
      <c r="D39" s="85" t="s">
        <v>414</v>
      </c>
      <c r="E39" s="85"/>
      <c r="F39" s="85" t="s">
        <v>415</v>
      </c>
      <c r="G39" s="85">
        <v>1025</v>
      </c>
      <c r="H39" s="85">
        <v>1295348.71</v>
      </c>
      <c r="I39" s="85">
        <v>1295348.71</v>
      </c>
      <c r="J39" s="85" t="s">
        <v>299</v>
      </c>
      <c r="K39" s="85" t="s">
        <v>416</v>
      </c>
      <c r="L39" s="83" t="s">
        <v>50</v>
      </c>
      <c r="M39" s="83" t="s">
        <v>50</v>
      </c>
      <c r="N39" s="83" t="s">
        <v>294</v>
      </c>
      <c r="O39" s="83" t="s">
        <v>456</v>
      </c>
      <c r="P39" s="83" t="s">
        <v>296</v>
      </c>
    </row>
    <row r="40" spans="1:16" s="86" customFormat="1" ht="56.45" customHeight="1" x14ac:dyDescent="0.2">
      <c r="A40" s="84">
        <v>35</v>
      </c>
      <c r="B40" s="83">
        <v>35</v>
      </c>
      <c r="C40" s="85" t="s">
        <v>389</v>
      </c>
      <c r="D40" s="85" t="s">
        <v>417</v>
      </c>
      <c r="E40" s="85"/>
      <c r="F40" s="85" t="s">
        <v>418</v>
      </c>
      <c r="G40" s="85">
        <v>1013</v>
      </c>
      <c r="H40" s="85">
        <v>1357514.24</v>
      </c>
      <c r="I40" s="85">
        <v>1357514.24</v>
      </c>
      <c r="J40" s="85" t="s">
        <v>299</v>
      </c>
      <c r="K40" s="85" t="s">
        <v>419</v>
      </c>
      <c r="L40" s="83" t="s">
        <v>50</v>
      </c>
      <c r="M40" s="83" t="s">
        <v>50</v>
      </c>
      <c r="N40" s="83" t="s">
        <v>294</v>
      </c>
      <c r="O40" s="83" t="s">
        <v>457</v>
      </c>
      <c r="P40" s="83" t="s">
        <v>296</v>
      </c>
    </row>
    <row r="41" spans="1:16" s="86" customFormat="1" ht="77.45" customHeight="1" x14ac:dyDescent="0.2">
      <c r="A41" s="84">
        <v>36</v>
      </c>
      <c r="B41" s="83">
        <v>36</v>
      </c>
      <c r="C41" s="85" t="s">
        <v>389</v>
      </c>
      <c r="D41" s="85" t="s">
        <v>420</v>
      </c>
      <c r="E41" s="85"/>
      <c r="F41" s="85" t="s">
        <v>421</v>
      </c>
      <c r="G41" s="85">
        <v>1672</v>
      </c>
      <c r="H41" s="85">
        <v>2197494.4500000002</v>
      </c>
      <c r="I41" s="85">
        <v>2197494.4500000002</v>
      </c>
      <c r="J41" s="85" t="s">
        <v>299</v>
      </c>
      <c r="K41" s="85" t="s">
        <v>422</v>
      </c>
      <c r="L41" s="83" t="s">
        <v>50</v>
      </c>
      <c r="M41" s="83" t="s">
        <v>50</v>
      </c>
      <c r="N41" s="83" t="s">
        <v>294</v>
      </c>
      <c r="O41" s="83" t="s">
        <v>458</v>
      </c>
      <c r="P41" s="83" t="s">
        <v>296</v>
      </c>
    </row>
    <row r="42" spans="1:16" s="86" customFormat="1" ht="55.9" customHeight="1" x14ac:dyDescent="0.2">
      <c r="A42" s="84">
        <v>37</v>
      </c>
      <c r="B42" s="83">
        <v>37</v>
      </c>
      <c r="C42" s="85" t="s">
        <v>404</v>
      </c>
      <c r="D42" s="85" t="s">
        <v>423</v>
      </c>
      <c r="E42" s="85"/>
      <c r="F42" s="85" t="s">
        <v>424</v>
      </c>
      <c r="G42" s="85">
        <v>298</v>
      </c>
      <c r="H42" s="85">
        <v>383507.7</v>
      </c>
      <c r="I42" s="85">
        <v>383507.7</v>
      </c>
      <c r="J42" s="85" t="s">
        <v>299</v>
      </c>
      <c r="K42" s="85" t="s">
        <v>425</v>
      </c>
      <c r="L42" s="83" t="s">
        <v>50</v>
      </c>
      <c r="M42" s="83" t="s">
        <v>50</v>
      </c>
      <c r="N42" s="83" t="s">
        <v>294</v>
      </c>
      <c r="O42" s="83" t="s">
        <v>459</v>
      </c>
      <c r="P42" s="83" t="s">
        <v>296</v>
      </c>
    </row>
    <row r="43" spans="1:16" s="86" customFormat="1" ht="76.900000000000006" customHeight="1" x14ac:dyDescent="0.2">
      <c r="A43" s="84">
        <v>38</v>
      </c>
      <c r="B43" s="83">
        <v>38</v>
      </c>
      <c r="C43" s="83" t="s">
        <v>62</v>
      </c>
      <c r="D43" s="83" t="s">
        <v>152</v>
      </c>
      <c r="E43" s="83" t="s">
        <v>9</v>
      </c>
      <c r="F43" s="83" t="s">
        <v>9</v>
      </c>
      <c r="G43" s="83" t="s">
        <v>235</v>
      </c>
      <c r="H43" s="83">
        <v>74668</v>
      </c>
      <c r="I43" s="83">
        <v>74668</v>
      </c>
      <c r="J43" s="83" t="s">
        <v>297</v>
      </c>
      <c r="K43" s="83" t="s">
        <v>435</v>
      </c>
      <c r="L43" s="83" t="s">
        <v>50</v>
      </c>
      <c r="M43" s="83" t="s">
        <v>50</v>
      </c>
      <c r="N43" s="83" t="s">
        <v>294</v>
      </c>
      <c r="O43" s="83" t="s">
        <v>134</v>
      </c>
      <c r="P43" s="83" t="s">
        <v>296</v>
      </c>
    </row>
    <row r="44" spans="1:16" s="86" customFormat="1" ht="69.75" customHeight="1" x14ac:dyDescent="0.2">
      <c r="A44" s="84">
        <v>39</v>
      </c>
      <c r="B44" s="83">
        <v>39</v>
      </c>
      <c r="C44" s="83" t="s">
        <v>63</v>
      </c>
      <c r="D44" s="83" t="s">
        <v>153</v>
      </c>
      <c r="E44" s="83" t="s">
        <v>9</v>
      </c>
      <c r="F44" s="83" t="s">
        <v>739</v>
      </c>
      <c r="G44" s="83" t="s">
        <v>236</v>
      </c>
      <c r="H44" s="83">
        <v>274252</v>
      </c>
      <c r="I44" s="83">
        <v>274252</v>
      </c>
      <c r="J44" s="83" t="s">
        <v>298</v>
      </c>
      <c r="K44" s="83" t="s">
        <v>741</v>
      </c>
      <c r="L44" s="83" t="s">
        <v>50</v>
      </c>
      <c r="M44" s="83" t="s">
        <v>50</v>
      </c>
      <c r="N44" s="83" t="s">
        <v>294</v>
      </c>
      <c r="O44" s="83" t="s">
        <v>134</v>
      </c>
      <c r="P44" s="83" t="s">
        <v>296</v>
      </c>
    </row>
    <row r="45" spans="1:16" s="86" customFormat="1" ht="68.45" customHeight="1" x14ac:dyDescent="0.2">
      <c r="A45" s="84">
        <v>40</v>
      </c>
      <c r="B45" s="83">
        <v>40</v>
      </c>
      <c r="C45" s="83" t="s">
        <v>64</v>
      </c>
      <c r="D45" s="83" t="s">
        <v>154</v>
      </c>
      <c r="E45" s="83" t="s">
        <v>9</v>
      </c>
      <c r="F45" s="83" t="s">
        <v>194</v>
      </c>
      <c r="G45" s="83" t="s">
        <v>236</v>
      </c>
      <c r="H45" s="83">
        <v>15106</v>
      </c>
      <c r="I45" s="83">
        <v>15106</v>
      </c>
      <c r="J45" s="83" t="s">
        <v>298</v>
      </c>
      <c r="K45" s="83" t="s">
        <v>272</v>
      </c>
      <c r="L45" s="83" t="s">
        <v>50</v>
      </c>
      <c r="M45" s="83" t="s">
        <v>50</v>
      </c>
      <c r="N45" s="83" t="s">
        <v>294</v>
      </c>
      <c r="O45" s="83" t="s">
        <v>134</v>
      </c>
      <c r="P45" s="83" t="s">
        <v>296</v>
      </c>
    </row>
    <row r="46" spans="1:16" s="86" customFormat="1" ht="74.45" customHeight="1" x14ac:dyDescent="0.2">
      <c r="A46" s="84">
        <v>41</v>
      </c>
      <c r="B46" s="83">
        <v>41</v>
      </c>
      <c r="C46" s="83" t="s">
        <v>65</v>
      </c>
      <c r="D46" s="83" t="s">
        <v>155</v>
      </c>
      <c r="E46" s="83" t="s">
        <v>9</v>
      </c>
      <c r="F46" s="83" t="s">
        <v>195</v>
      </c>
      <c r="G46" s="83" t="s">
        <v>237</v>
      </c>
      <c r="H46" s="83">
        <v>414345</v>
      </c>
      <c r="I46" s="83">
        <v>414345</v>
      </c>
      <c r="J46" s="83" t="s">
        <v>298</v>
      </c>
      <c r="K46" s="83" t="s">
        <v>273</v>
      </c>
      <c r="L46" s="83" t="s">
        <v>50</v>
      </c>
      <c r="M46" s="83" t="s">
        <v>50</v>
      </c>
      <c r="N46" s="83" t="s">
        <v>294</v>
      </c>
      <c r="O46" s="83" t="s">
        <v>134</v>
      </c>
      <c r="P46" s="83" t="s">
        <v>296</v>
      </c>
    </row>
    <row r="47" spans="1:16" s="86" customFormat="1" ht="73.150000000000006" customHeight="1" x14ac:dyDescent="0.2">
      <c r="A47" s="84">
        <v>42</v>
      </c>
      <c r="B47" s="83">
        <v>42</v>
      </c>
      <c r="C47" s="83" t="s">
        <v>66</v>
      </c>
      <c r="D47" s="83" t="s">
        <v>156</v>
      </c>
      <c r="E47" s="83" t="s">
        <v>9</v>
      </c>
      <c r="F47" s="83" t="s">
        <v>9</v>
      </c>
      <c r="G47" s="83" t="s">
        <v>238</v>
      </c>
      <c r="H47" s="83">
        <v>64741</v>
      </c>
      <c r="I47" s="83">
        <v>64741</v>
      </c>
      <c r="J47" s="83" t="s">
        <v>298</v>
      </c>
      <c r="K47" s="83" t="s">
        <v>435</v>
      </c>
      <c r="L47" s="83" t="s">
        <v>50</v>
      </c>
      <c r="M47" s="83" t="s">
        <v>50</v>
      </c>
      <c r="N47" s="83" t="s">
        <v>294</v>
      </c>
      <c r="O47" s="83" t="s">
        <v>134</v>
      </c>
      <c r="P47" s="83" t="s">
        <v>296</v>
      </c>
    </row>
    <row r="48" spans="1:16" s="86" customFormat="1" ht="78" customHeight="1" x14ac:dyDescent="0.2">
      <c r="A48" s="84">
        <v>43</v>
      </c>
      <c r="B48" s="83">
        <v>43</v>
      </c>
      <c r="C48" s="83" t="s">
        <v>67</v>
      </c>
      <c r="D48" s="83" t="s">
        <v>157</v>
      </c>
      <c r="E48" s="83" t="s">
        <v>9</v>
      </c>
      <c r="F48" s="83" t="s">
        <v>9</v>
      </c>
      <c r="G48" s="83" t="s">
        <v>239</v>
      </c>
      <c r="H48" s="83">
        <v>50303542</v>
      </c>
      <c r="I48" s="83">
        <v>50303542</v>
      </c>
      <c r="J48" s="83" t="s">
        <v>298</v>
      </c>
      <c r="K48" s="83" t="s">
        <v>435</v>
      </c>
      <c r="L48" s="83" t="s">
        <v>50</v>
      </c>
      <c r="M48" s="83" t="s">
        <v>50</v>
      </c>
      <c r="N48" s="83" t="s">
        <v>294</v>
      </c>
      <c r="O48" s="83" t="s">
        <v>134</v>
      </c>
      <c r="P48" s="83" t="s">
        <v>296</v>
      </c>
    </row>
    <row r="49" spans="1:16" s="86" customFormat="1" ht="76.900000000000006" customHeight="1" x14ac:dyDescent="0.2">
      <c r="A49" s="84">
        <v>44</v>
      </c>
      <c r="B49" s="83">
        <v>44</v>
      </c>
      <c r="C49" s="83" t="s">
        <v>68</v>
      </c>
      <c r="D49" s="83" t="s">
        <v>158</v>
      </c>
      <c r="E49" s="83" t="s">
        <v>9</v>
      </c>
      <c r="F49" s="83" t="s">
        <v>9</v>
      </c>
      <c r="G49" s="83" t="s">
        <v>240</v>
      </c>
      <c r="H49" s="83">
        <v>127483</v>
      </c>
      <c r="I49" s="83">
        <v>127483</v>
      </c>
      <c r="J49" s="83" t="s">
        <v>298</v>
      </c>
      <c r="K49" s="83" t="s">
        <v>435</v>
      </c>
      <c r="L49" s="83" t="s">
        <v>50</v>
      </c>
      <c r="M49" s="83" t="s">
        <v>50</v>
      </c>
      <c r="N49" s="83" t="s">
        <v>294</v>
      </c>
      <c r="O49" s="83" t="s">
        <v>134</v>
      </c>
      <c r="P49" s="83" t="s">
        <v>296</v>
      </c>
    </row>
    <row r="50" spans="1:16" s="86" customFormat="1" ht="79.150000000000006" customHeight="1" x14ac:dyDescent="0.2">
      <c r="A50" s="84">
        <v>45</v>
      </c>
      <c r="B50" s="83">
        <v>45</v>
      </c>
      <c r="C50" s="83" t="s">
        <v>69</v>
      </c>
      <c r="D50" s="83" t="s">
        <v>159</v>
      </c>
      <c r="E50" s="83" t="s">
        <v>9</v>
      </c>
      <c r="F50" s="83" t="s">
        <v>9</v>
      </c>
      <c r="G50" s="83" t="s">
        <v>241</v>
      </c>
      <c r="H50" s="83">
        <v>73374</v>
      </c>
      <c r="I50" s="83">
        <v>73374</v>
      </c>
      <c r="J50" s="83" t="s">
        <v>298</v>
      </c>
      <c r="K50" s="83" t="s">
        <v>435</v>
      </c>
      <c r="L50" s="83" t="s">
        <v>50</v>
      </c>
      <c r="M50" s="83" t="s">
        <v>50</v>
      </c>
      <c r="N50" s="83" t="s">
        <v>294</v>
      </c>
      <c r="O50" s="83" t="s">
        <v>134</v>
      </c>
      <c r="P50" s="83" t="s">
        <v>296</v>
      </c>
    </row>
    <row r="51" spans="1:16" s="86" customFormat="1" ht="75" customHeight="1" x14ac:dyDescent="0.2">
      <c r="A51" s="84">
        <v>46</v>
      </c>
      <c r="B51" s="83">
        <v>46</v>
      </c>
      <c r="C51" s="83" t="s">
        <v>70</v>
      </c>
      <c r="D51" s="83" t="s">
        <v>160</v>
      </c>
      <c r="E51" s="83" t="s">
        <v>9</v>
      </c>
      <c r="F51" s="83" t="s">
        <v>9</v>
      </c>
      <c r="G51" s="83" t="s">
        <v>242</v>
      </c>
      <c r="H51" s="83">
        <v>49635</v>
      </c>
      <c r="I51" s="83">
        <v>49635</v>
      </c>
      <c r="J51" s="83" t="s">
        <v>298</v>
      </c>
      <c r="K51" s="83" t="s">
        <v>435</v>
      </c>
      <c r="L51" s="83" t="s">
        <v>50</v>
      </c>
      <c r="M51" s="83" t="s">
        <v>50</v>
      </c>
      <c r="N51" s="83" t="s">
        <v>294</v>
      </c>
      <c r="O51" s="83" t="s">
        <v>134</v>
      </c>
      <c r="P51" s="83" t="s">
        <v>296</v>
      </c>
    </row>
    <row r="52" spans="1:16" s="86" customFormat="1" ht="75.599999999999994" customHeight="1" x14ac:dyDescent="0.2">
      <c r="A52" s="84">
        <v>47</v>
      </c>
      <c r="B52" s="83">
        <v>47</v>
      </c>
      <c r="C52" s="83" t="s">
        <v>71</v>
      </c>
      <c r="D52" s="83" t="s">
        <v>161</v>
      </c>
      <c r="E52" s="83" t="s">
        <v>9</v>
      </c>
      <c r="F52" s="83" t="s">
        <v>9</v>
      </c>
      <c r="G52" s="83" t="s">
        <v>243</v>
      </c>
      <c r="H52" s="83">
        <v>25897</v>
      </c>
      <c r="I52" s="83">
        <v>25897</v>
      </c>
      <c r="J52" s="83" t="s">
        <v>298</v>
      </c>
      <c r="K52" s="83" t="s">
        <v>435</v>
      </c>
      <c r="L52" s="83" t="s">
        <v>50</v>
      </c>
      <c r="M52" s="83" t="s">
        <v>50</v>
      </c>
      <c r="N52" s="83" t="s">
        <v>294</v>
      </c>
      <c r="O52" s="83" t="s">
        <v>134</v>
      </c>
      <c r="P52" s="83" t="s">
        <v>296</v>
      </c>
    </row>
    <row r="53" spans="1:16" s="86" customFormat="1" ht="83.45" customHeight="1" x14ac:dyDescent="0.2">
      <c r="A53" s="84">
        <v>48</v>
      </c>
      <c r="B53" s="83">
        <v>48</v>
      </c>
      <c r="C53" s="83" t="s">
        <v>72</v>
      </c>
      <c r="D53" s="83" t="s">
        <v>162</v>
      </c>
      <c r="E53" s="83" t="s">
        <v>9</v>
      </c>
      <c r="F53" s="83" t="s">
        <v>9</v>
      </c>
      <c r="G53" s="83" t="s">
        <v>244</v>
      </c>
      <c r="H53" s="83">
        <v>86322</v>
      </c>
      <c r="I53" s="83">
        <v>86322</v>
      </c>
      <c r="J53" s="83" t="s">
        <v>298</v>
      </c>
      <c r="K53" s="83" t="s">
        <v>435</v>
      </c>
      <c r="L53" s="83" t="s">
        <v>50</v>
      </c>
      <c r="M53" s="83" t="s">
        <v>50</v>
      </c>
      <c r="N53" s="83" t="s">
        <v>294</v>
      </c>
      <c r="O53" s="83" t="s">
        <v>134</v>
      </c>
      <c r="P53" s="83" t="s">
        <v>296</v>
      </c>
    </row>
    <row r="54" spans="1:16" s="86" customFormat="1" ht="79.900000000000006" customHeight="1" x14ac:dyDescent="0.2">
      <c r="A54" s="84">
        <v>49</v>
      </c>
      <c r="B54" s="83">
        <v>49</v>
      </c>
      <c r="C54" s="83" t="s">
        <v>73</v>
      </c>
      <c r="D54" s="83" t="s">
        <v>163</v>
      </c>
      <c r="E54" s="83" t="s">
        <v>9</v>
      </c>
      <c r="F54" s="83" t="s">
        <v>738</v>
      </c>
      <c r="G54" s="83" t="s">
        <v>245</v>
      </c>
      <c r="H54" s="83">
        <v>99270</v>
      </c>
      <c r="I54" s="83">
        <v>99270</v>
      </c>
      <c r="J54" s="83" t="s">
        <v>298</v>
      </c>
      <c r="K54" s="83" t="s">
        <v>742</v>
      </c>
      <c r="L54" s="83" t="s">
        <v>50</v>
      </c>
      <c r="M54" s="83" t="s">
        <v>50</v>
      </c>
      <c r="N54" s="83" t="s">
        <v>294</v>
      </c>
      <c r="O54" s="83" t="s">
        <v>134</v>
      </c>
      <c r="P54" s="83" t="s">
        <v>296</v>
      </c>
    </row>
    <row r="55" spans="1:16" s="86" customFormat="1" ht="80.45" customHeight="1" x14ac:dyDescent="0.2">
      <c r="A55" s="84">
        <v>50</v>
      </c>
      <c r="B55" s="83">
        <v>50</v>
      </c>
      <c r="C55" s="83" t="s">
        <v>74</v>
      </c>
      <c r="D55" s="83" t="s">
        <v>164</v>
      </c>
      <c r="E55" s="83" t="s">
        <v>9</v>
      </c>
      <c r="F55" s="83" t="s">
        <v>9</v>
      </c>
      <c r="G55" s="83" t="s">
        <v>246</v>
      </c>
      <c r="H55" s="83">
        <v>29236246</v>
      </c>
      <c r="I55" s="83">
        <v>29236246</v>
      </c>
      <c r="J55" s="83" t="s">
        <v>298</v>
      </c>
      <c r="K55" s="83" t="s">
        <v>435</v>
      </c>
      <c r="L55" s="83" t="s">
        <v>50</v>
      </c>
      <c r="M55" s="83" t="s">
        <v>50</v>
      </c>
      <c r="N55" s="83" t="s">
        <v>294</v>
      </c>
      <c r="O55" s="83" t="s">
        <v>134</v>
      </c>
      <c r="P55" s="83" t="s">
        <v>296</v>
      </c>
    </row>
    <row r="56" spans="1:16" s="86" customFormat="1" ht="61.9" customHeight="1" x14ac:dyDescent="0.2">
      <c r="A56" s="84">
        <v>51</v>
      </c>
      <c r="B56" s="83">
        <v>51</v>
      </c>
      <c r="C56" s="83" t="s">
        <v>75</v>
      </c>
      <c r="D56" s="83" t="s">
        <v>165</v>
      </c>
      <c r="E56" s="83" t="s">
        <v>183</v>
      </c>
      <c r="F56" s="83" t="s">
        <v>196</v>
      </c>
      <c r="G56" s="83" t="s">
        <v>247</v>
      </c>
      <c r="H56" s="83">
        <v>19647</v>
      </c>
      <c r="I56" s="83">
        <v>19647</v>
      </c>
      <c r="J56" s="83" t="s">
        <v>298</v>
      </c>
      <c r="K56" s="83" t="s">
        <v>274</v>
      </c>
      <c r="L56" s="83" t="s">
        <v>50</v>
      </c>
      <c r="M56" s="83" t="s">
        <v>50</v>
      </c>
      <c r="N56" s="83" t="s">
        <v>294</v>
      </c>
      <c r="O56" s="83" t="s">
        <v>134</v>
      </c>
      <c r="P56" s="83" t="s">
        <v>296</v>
      </c>
    </row>
    <row r="57" spans="1:16" s="86" customFormat="1" ht="67.900000000000006" customHeight="1" x14ac:dyDescent="0.2">
      <c r="A57" s="84">
        <f>A56+1</f>
        <v>52</v>
      </c>
      <c r="B57" s="83">
        <f>B56+1</f>
        <v>52</v>
      </c>
      <c r="C57" s="83" t="s">
        <v>76</v>
      </c>
      <c r="D57" s="83" t="s">
        <v>166</v>
      </c>
      <c r="E57" s="83" t="s">
        <v>9</v>
      </c>
      <c r="F57" s="83" t="s">
        <v>197</v>
      </c>
      <c r="G57" s="83" t="s">
        <v>248</v>
      </c>
      <c r="H57" s="83">
        <v>2853508</v>
      </c>
      <c r="I57" s="83">
        <v>2853508</v>
      </c>
      <c r="J57" s="83" t="s">
        <v>298</v>
      </c>
      <c r="K57" s="83" t="s">
        <v>275</v>
      </c>
      <c r="L57" s="83" t="s">
        <v>50</v>
      </c>
      <c r="M57" s="83" t="s">
        <v>50</v>
      </c>
      <c r="N57" s="83" t="s">
        <v>294</v>
      </c>
      <c r="O57" s="83" t="s">
        <v>134</v>
      </c>
      <c r="P57" s="83" t="s">
        <v>296</v>
      </c>
    </row>
    <row r="58" spans="1:16" s="86" customFormat="1" ht="67.900000000000006" customHeight="1" x14ac:dyDescent="0.2">
      <c r="A58" s="84">
        <f>A57+1</f>
        <v>53</v>
      </c>
      <c r="B58" s="83">
        <f t="shared" ref="B58:B121" si="0">B57+1</f>
        <v>53</v>
      </c>
      <c r="C58" s="83" t="s">
        <v>77</v>
      </c>
      <c r="D58" s="83" t="s">
        <v>619</v>
      </c>
      <c r="E58" s="83" t="s">
        <v>9</v>
      </c>
      <c r="F58" s="83" t="s">
        <v>620</v>
      </c>
      <c r="G58" s="83" t="s">
        <v>621</v>
      </c>
      <c r="H58" s="83">
        <v>1423112</v>
      </c>
      <c r="I58" s="83">
        <v>1423112</v>
      </c>
      <c r="J58" s="83" t="s">
        <v>298</v>
      </c>
      <c r="K58" s="83" t="s">
        <v>622</v>
      </c>
      <c r="L58" s="83" t="s">
        <v>50</v>
      </c>
      <c r="M58" s="83" t="s">
        <v>50</v>
      </c>
      <c r="N58" s="83" t="s">
        <v>294</v>
      </c>
      <c r="O58" s="83" t="s">
        <v>443</v>
      </c>
      <c r="P58" s="83" t="s">
        <v>296</v>
      </c>
    </row>
    <row r="59" spans="1:16" s="86" customFormat="1" ht="67.900000000000006" customHeight="1" x14ac:dyDescent="0.2">
      <c r="A59" s="84">
        <f t="shared" ref="A59:B122" si="1">A58+1</f>
        <v>54</v>
      </c>
      <c r="B59" s="83">
        <f t="shared" si="0"/>
        <v>54</v>
      </c>
      <c r="C59" s="83" t="s">
        <v>77</v>
      </c>
      <c r="D59" s="83" t="s">
        <v>167</v>
      </c>
      <c r="E59" s="83" t="s">
        <v>9</v>
      </c>
      <c r="F59" s="83" t="s">
        <v>198</v>
      </c>
      <c r="G59" s="83" t="s">
        <v>249</v>
      </c>
      <c r="H59" s="83">
        <v>2329811</v>
      </c>
      <c r="I59" s="83">
        <v>2329811</v>
      </c>
      <c r="J59" s="83" t="s">
        <v>298</v>
      </c>
      <c r="K59" s="83" t="s">
        <v>276</v>
      </c>
      <c r="L59" s="83" t="s">
        <v>50</v>
      </c>
      <c r="M59" s="83" t="s">
        <v>50</v>
      </c>
      <c r="N59" s="83" t="s">
        <v>294</v>
      </c>
      <c r="O59" s="83" t="s">
        <v>134</v>
      </c>
      <c r="P59" s="83" t="s">
        <v>296</v>
      </c>
    </row>
    <row r="60" spans="1:16" s="86" customFormat="1" ht="58.15" customHeight="1" x14ac:dyDescent="0.2">
      <c r="A60" s="84">
        <f t="shared" si="1"/>
        <v>55</v>
      </c>
      <c r="B60" s="83">
        <f t="shared" si="0"/>
        <v>55</v>
      </c>
      <c r="C60" s="83" t="s">
        <v>76</v>
      </c>
      <c r="D60" s="83" t="s">
        <v>168</v>
      </c>
      <c r="E60" s="83" t="s">
        <v>9</v>
      </c>
      <c r="F60" s="83" t="s">
        <v>199</v>
      </c>
      <c r="G60" s="83" t="s">
        <v>248</v>
      </c>
      <c r="H60" s="83">
        <v>285350</v>
      </c>
      <c r="I60" s="83">
        <v>285350</v>
      </c>
      <c r="J60" s="83" t="s">
        <v>298</v>
      </c>
      <c r="K60" s="83" t="s">
        <v>277</v>
      </c>
      <c r="L60" s="83" t="s">
        <v>50</v>
      </c>
      <c r="M60" s="83" t="s">
        <v>50</v>
      </c>
      <c r="N60" s="83" t="s">
        <v>294</v>
      </c>
      <c r="O60" s="83" t="s">
        <v>134</v>
      </c>
      <c r="P60" s="83" t="s">
        <v>296</v>
      </c>
    </row>
    <row r="61" spans="1:16" s="86" customFormat="1" ht="63.6" customHeight="1" x14ac:dyDescent="0.2">
      <c r="A61" s="84">
        <f t="shared" si="1"/>
        <v>56</v>
      </c>
      <c r="B61" s="83">
        <f t="shared" si="0"/>
        <v>56</v>
      </c>
      <c r="C61" s="83" t="s">
        <v>77</v>
      </c>
      <c r="D61" s="83" t="s">
        <v>168</v>
      </c>
      <c r="E61" s="83" t="s">
        <v>9</v>
      </c>
      <c r="F61" s="83" t="s">
        <v>200</v>
      </c>
      <c r="G61" s="83" t="s">
        <v>250</v>
      </c>
      <c r="H61" s="83">
        <v>2568158</v>
      </c>
      <c r="I61" s="83">
        <v>2568158</v>
      </c>
      <c r="J61" s="83" t="s">
        <v>298</v>
      </c>
      <c r="K61" s="83" t="s">
        <v>278</v>
      </c>
      <c r="L61" s="83" t="s">
        <v>50</v>
      </c>
      <c r="M61" s="83" t="s">
        <v>50</v>
      </c>
      <c r="N61" s="83" t="s">
        <v>294</v>
      </c>
      <c r="O61" s="83" t="s">
        <v>134</v>
      </c>
      <c r="P61" s="83" t="s">
        <v>296</v>
      </c>
    </row>
    <row r="62" spans="1:16" s="86" customFormat="1" ht="64.900000000000006" customHeight="1" x14ac:dyDescent="0.2">
      <c r="A62" s="84">
        <f t="shared" si="1"/>
        <v>57</v>
      </c>
      <c r="B62" s="83">
        <f t="shared" si="0"/>
        <v>57</v>
      </c>
      <c r="C62" s="83" t="s">
        <v>77</v>
      </c>
      <c r="D62" s="83" t="s">
        <v>169</v>
      </c>
      <c r="E62" s="83" t="s">
        <v>9</v>
      </c>
      <c r="F62" s="83" t="s">
        <v>201</v>
      </c>
      <c r="G62" s="83" t="s">
        <v>251</v>
      </c>
      <c r="H62" s="83">
        <v>2074988</v>
      </c>
      <c r="I62" s="83">
        <v>2074988</v>
      </c>
      <c r="J62" s="83" t="s">
        <v>298</v>
      </c>
      <c r="K62" s="83" t="s">
        <v>279</v>
      </c>
      <c r="L62" s="83" t="s">
        <v>50</v>
      </c>
      <c r="M62" s="83" t="s">
        <v>50</v>
      </c>
      <c r="N62" s="83" t="s">
        <v>294</v>
      </c>
      <c r="O62" s="83" t="s">
        <v>134</v>
      </c>
      <c r="P62" s="83" t="s">
        <v>296</v>
      </c>
    </row>
    <row r="63" spans="1:16" s="86" customFormat="1" ht="63.6" customHeight="1" x14ac:dyDescent="0.2">
      <c r="A63" s="84">
        <f t="shared" si="1"/>
        <v>58</v>
      </c>
      <c r="B63" s="83">
        <f t="shared" si="0"/>
        <v>58</v>
      </c>
      <c r="C63" s="83" t="s">
        <v>76</v>
      </c>
      <c r="D63" s="83" t="s">
        <v>170</v>
      </c>
      <c r="E63" s="83" t="s">
        <v>9</v>
      </c>
      <c r="F63" s="83" t="s">
        <v>202</v>
      </c>
      <c r="G63" s="83" t="s">
        <v>252</v>
      </c>
      <c r="H63" s="83">
        <v>285351</v>
      </c>
      <c r="I63" s="83">
        <v>285351</v>
      </c>
      <c r="J63" s="83" t="s">
        <v>298</v>
      </c>
      <c r="K63" s="83" t="s">
        <v>280</v>
      </c>
      <c r="L63" s="83" t="s">
        <v>50</v>
      </c>
      <c r="M63" s="83" t="s">
        <v>50</v>
      </c>
      <c r="N63" s="83" t="s">
        <v>294</v>
      </c>
      <c r="O63" s="83" t="s">
        <v>134</v>
      </c>
      <c r="P63" s="83" t="s">
        <v>296</v>
      </c>
    </row>
    <row r="64" spans="1:16" s="86" customFormat="1" ht="65.45" customHeight="1" x14ac:dyDescent="0.2">
      <c r="A64" s="84">
        <f t="shared" si="1"/>
        <v>59</v>
      </c>
      <c r="B64" s="83">
        <f t="shared" si="0"/>
        <v>59</v>
      </c>
      <c r="C64" s="83" t="s">
        <v>77</v>
      </c>
      <c r="D64" s="83" t="s">
        <v>171</v>
      </c>
      <c r="E64" s="83" t="s">
        <v>9</v>
      </c>
      <c r="F64" s="83" t="s">
        <v>203</v>
      </c>
      <c r="G64" s="83" t="s">
        <v>251</v>
      </c>
      <c r="H64" s="83">
        <v>2303371</v>
      </c>
      <c r="I64" s="83">
        <v>2303371</v>
      </c>
      <c r="J64" s="83" t="s">
        <v>298</v>
      </c>
      <c r="K64" s="83" t="s">
        <v>281</v>
      </c>
      <c r="L64" s="83" t="s">
        <v>50</v>
      </c>
      <c r="M64" s="83" t="s">
        <v>50</v>
      </c>
      <c r="N64" s="83" t="s">
        <v>294</v>
      </c>
      <c r="O64" s="83" t="s">
        <v>134</v>
      </c>
      <c r="P64" s="83" t="s">
        <v>296</v>
      </c>
    </row>
    <row r="65" spans="1:16" s="86" customFormat="1" ht="59.45" customHeight="1" x14ac:dyDescent="0.2">
      <c r="A65" s="84">
        <f t="shared" si="1"/>
        <v>60</v>
      </c>
      <c r="B65" s="83">
        <f t="shared" si="0"/>
        <v>60</v>
      </c>
      <c r="C65" s="83" t="s">
        <v>77</v>
      </c>
      <c r="D65" s="83" t="s">
        <v>171</v>
      </c>
      <c r="E65" s="83" t="s">
        <v>9</v>
      </c>
      <c r="F65" s="83" t="s">
        <v>204</v>
      </c>
      <c r="G65" s="83" t="s">
        <v>253</v>
      </c>
      <c r="H65" s="83">
        <v>2303371</v>
      </c>
      <c r="I65" s="83">
        <v>2303371</v>
      </c>
      <c r="J65" s="83" t="s">
        <v>298</v>
      </c>
      <c r="K65" s="83" t="s">
        <v>282</v>
      </c>
      <c r="L65" s="83" t="s">
        <v>50</v>
      </c>
      <c r="M65" s="83" t="s">
        <v>50</v>
      </c>
      <c r="N65" s="83" t="s">
        <v>294</v>
      </c>
      <c r="O65" s="83" t="s">
        <v>134</v>
      </c>
      <c r="P65" s="83" t="s">
        <v>296</v>
      </c>
    </row>
    <row r="66" spans="1:16" s="86" customFormat="1" ht="68.45" customHeight="1" x14ac:dyDescent="0.2">
      <c r="A66" s="84">
        <f t="shared" si="1"/>
        <v>61</v>
      </c>
      <c r="B66" s="83">
        <f t="shared" si="0"/>
        <v>61</v>
      </c>
      <c r="C66" s="83" t="s">
        <v>76</v>
      </c>
      <c r="D66" s="83" t="s">
        <v>172</v>
      </c>
      <c r="E66" s="83" t="s">
        <v>9</v>
      </c>
      <c r="F66" s="83" t="s">
        <v>205</v>
      </c>
      <c r="G66" s="83" t="s">
        <v>254</v>
      </c>
      <c r="H66" s="83">
        <v>194660</v>
      </c>
      <c r="I66" s="83">
        <v>194660</v>
      </c>
      <c r="J66" s="83" t="s">
        <v>298</v>
      </c>
      <c r="K66" s="83" t="s">
        <v>283</v>
      </c>
      <c r="L66" s="83" t="s">
        <v>50</v>
      </c>
      <c r="M66" s="83" t="s">
        <v>50</v>
      </c>
      <c r="N66" s="83" t="s">
        <v>294</v>
      </c>
      <c r="O66" s="83" t="s">
        <v>134</v>
      </c>
      <c r="P66" s="83" t="s">
        <v>296</v>
      </c>
    </row>
    <row r="67" spans="1:16" s="86" customFormat="1" ht="63" customHeight="1" x14ac:dyDescent="0.2">
      <c r="A67" s="84">
        <f t="shared" si="1"/>
        <v>62</v>
      </c>
      <c r="B67" s="83">
        <f t="shared" si="0"/>
        <v>62</v>
      </c>
      <c r="C67" s="83" t="s">
        <v>77</v>
      </c>
      <c r="D67" s="83" t="s">
        <v>172</v>
      </c>
      <c r="E67" s="83" t="s">
        <v>9</v>
      </c>
      <c r="F67" s="83" t="s">
        <v>206</v>
      </c>
      <c r="G67" s="83" t="s">
        <v>255</v>
      </c>
      <c r="H67" s="83">
        <v>1751943</v>
      </c>
      <c r="I67" s="83">
        <v>1751943</v>
      </c>
      <c r="J67" s="83" t="s">
        <v>298</v>
      </c>
      <c r="K67" s="83" t="s">
        <v>284</v>
      </c>
      <c r="L67" s="83" t="s">
        <v>50</v>
      </c>
      <c r="M67" s="83" t="s">
        <v>50</v>
      </c>
      <c r="N67" s="83" t="s">
        <v>294</v>
      </c>
      <c r="O67" s="83" t="s">
        <v>134</v>
      </c>
      <c r="P67" s="83" t="s">
        <v>296</v>
      </c>
    </row>
    <row r="68" spans="1:16" s="86" customFormat="1" ht="64.150000000000006" customHeight="1" x14ac:dyDescent="0.2">
      <c r="A68" s="84">
        <f t="shared" si="1"/>
        <v>63</v>
      </c>
      <c r="B68" s="83">
        <f t="shared" si="0"/>
        <v>63</v>
      </c>
      <c r="C68" s="83" t="s">
        <v>77</v>
      </c>
      <c r="D68" s="83" t="s">
        <v>173</v>
      </c>
      <c r="E68" s="83" t="s">
        <v>9</v>
      </c>
      <c r="F68" s="83" t="s">
        <v>207</v>
      </c>
      <c r="G68" s="83" t="s">
        <v>256</v>
      </c>
      <c r="H68" s="83">
        <v>2096830</v>
      </c>
      <c r="I68" s="83">
        <v>2096830</v>
      </c>
      <c r="J68" s="83" t="s">
        <v>298</v>
      </c>
      <c r="K68" s="83" t="s">
        <v>285</v>
      </c>
      <c r="L68" s="83" t="s">
        <v>50</v>
      </c>
      <c r="M68" s="83" t="s">
        <v>50</v>
      </c>
      <c r="N68" s="83" t="s">
        <v>294</v>
      </c>
      <c r="O68" s="83" t="s">
        <v>134</v>
      </c>
      <c r="P68" s="83" t="s">
        <v>296</v>
      </c>
    </row>
    <row r="69" spans="1:16" s="86" customFormat="1" ht="63" customHeight="1" x14ac:dyDescent="0.2">
      <c r="A69" s="84">
        <f t="shared" si="1"/>
        <v>64</v>
      </c>
      <c r="B69" s="83">
        <f t="shared" si="0"/>
        <v>64</v>
      </c>
      <c r="C69" s="83" t="s">
        <v>76</v>
      </c>
      <c r="D69" s="83" t="s">
        <v>174</v>
      </c>
      <c r="E69" s="83" t="s">
        <v>9</v>
      </c>
      <c r="F69" s="83" t="s">
        <v>208</v>
      </c>
      <c r="G69" s="83" t="s">
        <v>254</v>
      </c>
      <c r="H69" s="83">
        <v>285350</v>
      </c>
      <c r="I69" s="83">
        <v>285350</v>
      </c>
      <c r="J69" s="83" t="s">
        <v>298</v>
      </c>
      <c r="K69" s="83" t="s">
        <v>286</v>
      </c>
      <c r="L69" s="83" t="s">
        <v>50</v>
      </c>
      <c r="M69" s="83" t="s">
        <v>50</v>
      </c>
      <c r="N69" s="83" t="s">
        <v>294</v>
      </c>
      <c r="O69" s="83" t="s">
        <v>134</v>
      </c>
      <c r="P69" s="83" t="s">
        <v>296</v>
      </c>
    </row>
    <row r="70" spans="1:16" s="86" customFormat="1" ht="63.6" customHeight="1" x14ac:dyDescent="0.2">
      <c r="A70" s="84">
        <f t="shared" si="1"/>
        <v>65</v>
      </c>
      <c r="B70" s="83">
        <f t="shared" si="0"/>
        <v>65</v>
      </c>
      <c r="C70" s="83" t="s">
        <v>77</v>
      </c>
      <c r="D70" s="83" t="s">
        <v>174</v>
      </c>
      <c r="E70" s="83" t="s">
        <v>9</v>
      </c>
      <c r="F70" s="83" t="s">
        <v>209</v>
      </c>
      <c r="G70" s="83" t="s">
        <v>257</v>
      </c>
      <c r="H70" s="83">
        <v>2568158</v>
      </c>
      <c r="I70" s="83">
        <v>2568158</v>
      </c>
      <c r="J70" s="83" t="s">
        <v>298</v>
      </c>
      <c r="K70" s="83" t="s">
        <v>287</v>
      </c>
      <c r="L70" s="83" t="s">
        <v>50</v>
      </c>
      <c r="M70" s="83" t="s">
        <v>50</v>
      </c>
      <c r="N70" s="83" t="s">
        <v>294</v>
      </c>
      <c r="O70" s="83" t="s">
        <v>134</v>
      </c>
      <c r="P70" s="83" t="s">
        <v>296</v>
      </c>
    </row>
    <row r="71" spans="1:16" s="86" customFormat="1" ht="49.9" customHeight="1" x14ac:dyDescent="0.2">
      <c r="A71" s="84">
        <f t="shared" si="1"/>
        <v>66</v>
      </c>
      <c r="B71" s="83">
        <f t="shared" si="0"/>
        <v>66</v>
      </c>
      <c r="C71" s="83" t="s">
        <v>76</v>
      </c>
      <c r="D71" s="83" t="s">
        <v>175</v>
      </c>
      <c r="E71" s="83" t="s">
        <v>184</v>
      </c>
      <c r="F71" s="83" t="s">
        <v>210</v>
      </c>
      <c r="G71" s="83" t="s">
        <v>258</v>
      </c>
      <c r="H71" s="83">
        <v>232981</v>
      </c>
      <c r="I71" s="83">
        <v>232981</v>
      </c>
      <c r="J71" s="83" t="s">
        <v>298</v>
      </c>
      <c r="K71" s="83" t="s">
        <v>288</v>
      </c>
      <c r="L71" s="83" t="s">
        <v>50</v>
      </c>
      <c r="M71" s="83" t="s">
        <v>50</v>
      </c>
      <c r="N71" s="83" t="s">
        <v>294</v>
      </c>
      <c r="O71" s="83" t="s">
        <v>134</v>
      </c>
      <c r="P71" s="83" t="s">
        <v>296</v>
      </c>
    </row>
    <row r="72" spans="1:16" s="86" customFormat="1" ht="49.9" customHeight="1" x14ac:dyDescent="0.2">
      <c r="A72" s="84">
        <f t="shared" si="1"/>
        <v>67</v>
      </c>
      <c r="B72" s="83">
        <f t="shared" si="0"/>
        <v>67</v>
      </c>
      <c r="C72" s="83" t="s">
        <v>78</v>
      </c>
      <c r="D72" s="83" t="s">
        <v>176</v>
      </c>
      <c r="E72" s="83" t="s">
        <v>9</v>
      </c>
      <c r="F72" s="83" t="s">
        <v>211</v>
      </c>
      <c r="G72" s="83" t="s">
        <v>259</v>
      </c>
      <c r="H72" s="83">
        <v>69718955</v>
      </c>
      <c r="I72" s="83">
        <v>69718955</v>
      </c>
      <c r="J72" s="83" t="s">
        <v>298</v>
      </c>
      <c r="K72" s="83" t="s">
        <v>289</v>
      </c>
      <c r="L72" s="83" t="s">
        <v>50</v>
      </c>
      <c r="M72" s="83" t="s">
        <v>50</v>
      </c>
      <c r="N72" s="83" t="s">
        <v>294</v>
      </c>
      <c r="O72" s="83" t="s">
        <v>134</v>
      </c>
      <c r="P72" s="83" t="s">
        <v>296</v>
      </c>
    </row>
    <row r="73" spans="1:16" s="86" customFormat="1" ht="117.75" customHeight="1" x14ac:dyDescent="0.2">
      <c r="A73" s="84">
        <f t="shared" si="1"/>
        <v>68</v>
      </c>
      <c r="B73" s="83">
        <f t="shared" si="0"/>
        <v>68</v>
      </c>
      <c r="C73" s="83" t="s">
        <v>79</v>
      </c>
      <c r="D73" s="83" t="s">
        <v>177</v>
      </c>
      <c r="E73" s="83" t="s">
        <v>9</v>
      </c>
      <c r="F73" s="83" t="s">
        <v>212</v>
      </c>
      <c r="G73" s="83" t="s">
        <v>260</v>
      </c>
      <c r="H73" s="83">
        <v>369552</v>
      </c>
      <c r="I73" s="83">
        <v>369552</v>
      </c>
      <c r="J73" s="83" t="s">
        <v>298</v>
      </c>
      <c r="K73" s="83" t="s">
        <v>290</v>
      </c>
      <c r="L73" s="83" t="s">
        <v>50</v>
      </c>
      <c r="M73" s="83" t="s">
        <v>50</v>
      </c>
      <c r="N73" s="83" t="s">
        <v>294</v>
      </c>
      <c r="O73" s="83" t="s">
        <v>134</v>
      </c>
      <c r="P73" s="83" t="s">
        <v>296</v>
      </c>
    </row>
    <row r="74" spans="1:16" s="86" customFormat="1" ht="87.6" customHeight="1" x14ac:dyDescent="0.2">
      <c r="A74" s="84">
        <f t="shared" si="1"/>
        <v>69</v>
      </c>
      <c r="B74" s="83">
        <f t="shared" si="0"/>
        <v>69</v>
      </c>
      <c r="C74" s="83" t="s">
        <v>80</v>
      </c>
      <c r="D74" s="83" t="s">
        <v>178</v>
      </c>
      <c r="E74" s="83" t="s">
        <v>183</v>
      </c>
      <c r="F74" s="83" t="s">
        <v>213</v>
      </c>
      <c r="G74" s="83" t="s">
        <v>261</v>
      </c>
      <c r="H74" s="83">
        <v>90771</v>
      </c>
      <c r="I74" s="83">
        <v>90771</v>
      </c>
      <c r="J74" s="83" t="s">
        <v>298</v>
      </c>
      <c r="K74" s="83" t="s">
        <v>291</v>
      </c>
      <c r="L74" s="83" t="s">
        <v>50</v>
      </c>
      <c r="M74" s="83" t="s">
        <v>50</v>
      </c>
      <c r="N74" s="83" t="s">
        <v>294</v>
      </c>
      <c r="O74" s="83" t="s">
        <v>134</v>
      </c>
      <c r="P74" s="83" t="s">
        <v>296</v>
      </c>
    </row>
    <row r="75" spans="1:16" s="86" customFormat="1" ht="53.45" customHeight="1" x14ac:dyDescent="0.2">
      <c r="A75" s="84">
        <f t="shared" si="1"/>
        <v>70</v>
      </c>
      <c r="B75" s="83">
        <f t="shared" si="0"/>
        <v>70</v>
      </c>
      <c r="C75" s="83" t="s">
        <v>727</v>
      </c>
      <c r="D75" s="83" t="s">
        <v>179</v>
      </c>
      <c r="E75" s="83" t="s">
        <v>9</v>
      </c>
      <c r="F75" s="83" t="s">
        <v>367</v>
      </c>
      <c r="G75" s="83" t="s">
        <v>262</v>
      </c>
      <c r="H75" s="83">
        <v>132779</v>
      </c>
      <c r="I75" s="83">
        <v>132779</v>
      </c>
      <c r="J75" s="83" t="s">
        <v>298</v>
      </c>
      <c r="K75" s="83" t="s">
        <v>365</v>
      </c>
      <c r="L75" s="83" t="s">
        <v>50</v>
      </c>
      <c r="M75" s="83" t="s">
        <v>50</v>
      </c>
      <c r="N75" s="83" t="s">
        <v>294</v>
      </c>
      <c r="O75" s="83" t="s">
        <v>134</v>
      </c>
      <c r="P75" s="83" t="s">
        <v>296</v>
      </c>
    </row>
    <row r="76" spans="1:16" s="86" customFormat="1" ht="61.15" customHeight="1" x14ac:dyDescent="0.2">
      <c r="A76" s="84">
        <f t="shared" si="1"/>
        <v>71</v>
      </c>
      <c r="B76" s="83">
        <f t="shared" si="0"/>
        <v>71</v>
      </c>
      <c r="C76" s="83" t="s">
        <v>728</v>
      </c>
      <c r="D76" s="83" t="s">
        <v>179</v>
      </c>
      <c r="E76" s="83" t="s">
        <v>9</v>
      </c>
      <c r="F76" s="83" t="s">
        <v>368</v>
      </c>
      <c r="G76" s="83" t="s">
        <v>263</v>
      </c>
      <c r="H76" s="83">
        <v>995845</v>
      </c>
      <c r="I76" s="83">
        <v>995845</v>
      </c>
      <c r="J76" s="83" t="s">
        <v>298</v>
      </c>
      <c r="K76" s="83" t="s">
        <v>366</v>
      </c>
      <c r="L76" s="83" t="s">
        <v>50</v>
      </c>
      <c r="M76" s="83" t="s">
        <v>50</v>
      </c>
      <c r="N76" s="83" t="s">
        <v>294</v>
      </c>
      <c r="O76" s="83" t="s">
        <v>134</v>
      </c>
      <c r="P76" s="83" t="s">
        <v>296</v>
      </c>
    </row>
    <row r="77" spans="1:16" s="86" customFormat="1" ht="65.45" customHeight="1" x14ac:dyDescent="0.2">
      <c r="A77" s="84">
        <f t="shared" si="1"/>
        <v>72</v>
      </c>
      <c r="B77" s="83">
        <f t="shared" si="0"/>
        <v>72</v>
      </c>
      <c r="C77" s="83" t="s">
        <v>81</v>
      </c>
      <c r="D77" s="83" t="s">
        <v>180</v>
      </c>
      <c r="E77" s="83" t="s">
        <v>183</v>
      </c>
      <c r="F77" s="83" t="s">
        <v>361</v>
      </c>
      <c r="G77" s="83" t="s">
        <v>264</v>
      </c>
      <c r="H77" s="83">
        <v>550516</v>
      </c>
      <c r="I77" s="83">
        <v>550516</v>
      </c>
      <c r="J77" s="83" t="s">
        <v>298</v>
      </c>
      <c r="K77" s="83" t="s">
        <v>292</v>
      </c>
      <c r="L77" s="83" t="s">
        <v>50</v>
      </c>
      <c r="M77" s="83" t="s">
        <v>50</v>
      </c>
      <c r="N77" s="83" t="s">
        <v>294</v>
      </c>
      <c r="O77" s="83" t="s">
        <v>134</v>
      </c>
      <c r="P77" s="83" t="s">
        <v>296</v>
      </c>
    </row>
    <row r="78" spans="1:16" s="86" customFormat="1" ht="76.5" customHeight="1" x14ac:dyDescent="0.2">
      <c r="A78" s="84">
        <f t="shared" si="1"/>
        <v>73</v>
      </c>
      <c r="B78" s="83">
        <f t="shared" si="0"/>
        <v>73</v>
      </c>
      <c r="C78" s="83" t="s">
        <v>82</v>
      </c>
      <c r="D78" s="83" t="s">
        <v>734</v>
      </c>
      <c r="E78" s="83" t="s">
        <v>9</v>
      </c>
      <c r="F78" s="111" t="s">
        <v>733</v>
      </c>
      <c r="G78" s="83" t="s">
        <v>9</v>
      </c>
      <c r="H78" s="83">
        <v>363450</v>
      </c>
      <c r="I78" s="83">
        <v>363450</v>
      </c>
      <c r="J78" s="83" t="s">
        <v>298</v>
      </c>
      <c r="K78" s="112" t="s">
        <v>756</v>
      </c>
      <c r="L78" s="83" t="s">
        <v>50</v>
      </c>
      <c r="M78" s="83" t="s">
        <v>50</v>
      </c>
      <c r="N78" s="83" t="s">
        <v>294</v>
      </c>
      <c r="O78" s="83" t="s">
        <v>134</v>
      </c>
      <c r="P78" s="83" t="s">
        <v>296</v>
      </c>
    </row>
    <row r="79" spans="1:16" s="86" customFormat="1" ht="76.900000000000006" customHeight="1" x14ac:dyDescent="0.2">
      <c r="A79" s="84">
        <f t="shared" si="1"/>
        <v>74</v>
      </c>
      <c r="B79" s="83">
        <f t="shared" si="0"/>
        <v>74</v>
      </c>
      <c r="C79" s="83" t="s">
        <v>83</v>
      </c>
      <c r="D79" s="83" t="s">
        <v>463</v>
      </c>
      <c r="E79" s="83" t="s">
        <v>9</v>
      </c>
      <c r="F79" s="83" t="s">
        <v>9</v>
      </c>
      <c r="G79" s="83" t="s">
        <v>464</v>
      </c>
      <c r="H79" s="83">
        <v>7551682</v>
      </c>
      <c r="I79" s="83">
        <v>7551682</v>
      </c>
      <c r="J79" s="83" t="s">
        <v>298</v>
      </c>
      <c r="K79" s="83" t="s">
        <v>435</v>
      </c>
      <c r="L79" s="83" t="s">
        <v>50</v>
      </c>
      <c r="M79" s="83" t="s">
        <v>50</v>
      </c>
      <c r="N79" s="83" t="s">
        <v>294</v>
      </c>
      <c r="O79" s="83" t="s">
        <v>134</v>
      </c>
      <c r="P79" s="83" t="s">
        <v>296</v>
      </c>
    </row>
    <row r="80" spans="1:16" s="86" customFormat="1" ht="70.150000000000006" customHeight="1" x14ac:dyDescent="0.2">
      <c r="A80" s="84">
        <f t="shared" si="1"/>
        <v>75</v>
      </c>
      <c r="B80" s="83">
        <f t="shared" si="0"/>
        <v>75</v>
      </c>
      <c r="C80" s="83" t="s">
        <v>84</v>
      </c>
      <c r="D80" s="83" t="s">
        <v>465</v>
      </c>
      <c r="E80" s="83" t="s">
        <v>9</v>
      </c>
      <c r="F80" s="83" t="s">
        <v>9</v>
      </c>
      <c r="G80" s="83" t="s">
        <v>466</v>
      </c>
      <c r="H80" s="83">
        <v>36818102</v>
      </c>
      <c r="I80" s="83">
        <v>36818102</v>
      </c>
      <c r="J80" s="83" t="s">
        <v>298</v>
      </c>
      <c r="K80" s="83" t="s">
        <v>435</v>
      </c>
      <c r="L80" s="83" t="s">
        <v>50</v>
      </c>
      <c r="M80" s="83" t="s">
        <v>50</v>
      </c>
      <c r="N80" s="83" t="s">
        <v>294</v>
      </c>
      <c r="O80" s="83" t="s">
        <v>134</v>
      </c>
      <c r="P80" s="83" t="s">
        <v>296</v>
      </c>
    </row>
    <row r="81" spans="1:16" s="86" customFormat="1" ht="70.150000000000006" customHeight="1" x14ac:dyDescent="0.2">
      <c r="A81" s="84">
        <f t="shared" si="1"/>
        <v>76</v>
      </c>
      <c r="B81" s="83">
        <f t="shared" si="0"/>
        <v>76</v>
      </c>
      <c r="C81" s="83" t="s">
        <v>85</v>
      </c>
      <c r="D81" s="83" t="s">
        <v>467</v>
      </c>
      <c r="E81" s="83" t="s">
        <v>9</v>
      </c>
      <c r="F81" s="83" t="s">
        <v>9</v>
      </c>
      <c r="G81" s="83" t="s">
        <v>468</v>
      </c>
      <c r="H81" s="83">
        <v>4468048</v>
      </c>
      <c r="I81" s="83">
        <v>4468048</v>
      </c>
      <c r="J81" s="83" t="s">
        <v>298</v>
      </c>
      <c r="K81" s="83" t="s">
        <v>435</v>
      </c>
      <c r="L81" s="83" t="s">
        <v>50</v>
      </c>
      <c r="M81" s="83" t="s">
        <v>50</v>
      </c>
      <c r="N81" s="83" t="s">
        <v>294</v>
      </c>
      <c r="O81" s="83" t="s">
        <v>134</v>
      </c>
      <c r="P81" s="83" t="s">
        <v>296</v>
      </c>
    </row>
    <row r="82" spans="1:16" s="86" customFormat="1" ht="73.150000000000006" customHeight="1" x14ac:dyDescent="0.2">
      <c r="A82" s="84">
        <f t="shared" si="1"/>
        <v>77</v>
      </c>
      <c r="B82" s="83">
        <f t="shared" si="0"/>
        <v>77</v>
      </c>
      <c r="C82" s="83" t="s">
        <v>86</v>
      </c>
      <c r="D82" s="83" t="s">
        <v>469</v>
      </c>
      <c r="E82" s="83" t="s">
        <v>9</v>
      </c>
      <c r="F82" s="83" t="s">
        <v>9</v>
      </c>
      <c r="G82" s="83" t="s">
        <v>470</v>
      </c>
      <c r="H82" s="83">
        <v>1</v>
      </c>
      <c r="I82" s="83">
        <v>1</v>
      </c>
      <c r="J82" s="83" t="s">
        <v>298</v>
      </c>
      <c r="K82" s="83" t="s">
        <v>435</v>
      </c>
      <c r="L82" s="83" t="s">
        <v>50</v>
      </c>
      <c r="M82" s="83" t="s">
        <v>50</v>
      </c>
      <c r="N82" s="83" t="s">
        <v>294</v>
      </c>
      <c r="O82" s="83" t="s">
        <v>134</v>
      </c>
      <c r="P82" s="83" t="s">
        <v>296</v>
      </c>
    </row>
    <row r="83" spans="1:16" s="86" customFormat="1" ht="80.45" customHeight="1" x14ac:dyDescent="0.2">
      <c r="A83" s="84">
        <f t="shared" si="1"/>
        <v>78</v>
      </c>
      <c r="B83" s="83">
        <f t="shared" si="0"/>
        <v>78</v>
      </c>
      <c r="C83" s="83" t="s">
        <v>87</v>
      </c>
      <c r="D83" s="83" t="s">
        <v>471</v>
      </c>
      <c r="E83" s="83" t="s">
        <v>9</v>
      </c>
      <c r="F83" s="83" t="s">
        <v>9</v>
      </c>
      <c r="G83" s="83" t="s">
        <v>472</v>
      </c>
      <c r="H83" s="83">
        <v>1195745</v>
      </c>
      <c r="I83" s="83">
        <v>1195745</v>
      </c>
      <c r="J83" s="83" t="s">
        <v>298</v>
      </c>
      <c r="K83" s="83" t="s">
        <v>435</v>
      </c>
      <c r="L83" s="83" t="s">
        <v>50</v>
      </c>
      <c r="M83" s="83" t="s">
        <v>50</v>
      </c>
      <c r="N83" s="83" t="s">
        <v>294</v>
      </c>
      <c r="O83" s="83" t="s">
        <v>134</v>
      </c>
      <c r="P83" s="83" t="s">
        <v>296</v>
      </c>
    </row>
    <row r="84" spans="1:16" s="86" customFormat="1" ht="67.900000000000006" customHeight="1" x14ac:dyDescent="0.2">
      <c r="A84" s="84">
        <f t="shared" si="1"/>
        <v>79</v>
      </c>
      <c r="B84" s="83">
        <f t="shared" si="0"/>
        <v>79</v>
      </c>
      <c r="C84" s="83" t="s">
        <v>88</v>
      </c>
      <c r="D84" s="83" t="s">
        <v>473</v>
      </c>
      <c r="E84" s="83" t="s">
        <v>9</v>
      </c>
      <c r="F84" s="83" t="s">
        <v>9</v>
      </c>
      <c r="G84" s="83" t="s">
        <v>476</v>
      </c>
      <c r="H84" s="83">
        <v>97369</v>
      </c>
      <c r="I84" s="83">
        <v>97369</v>
      </c>
      <c r="J84" s="83" t="s">
        <v>298</v>
      </c>
      <c r="K84" s="83" t="s">
        <v>435</v>
      </c>
      <c r="L84" s="83" t="s">
        <v>50</v>
      </c>
      <c r="M84" s="83" t="s">
        <v>50</v>
      </c>
      <c r="N84" s="83" t="s">
        <v>294</v>
      </c>
      <c r="O84" s="83" t="s">
        <v>134</v>
      </c>
      <c r="P84" s="83" t="s">
        <v>296</v>
      </c>
    </row>
    <row r="85" spans="1:16" s="86" customFormat="1" ht="68.45" customHeight="1" x14ac:dyDescent="0.2">
      <c r="A85" s="84">
        <f t="shared" si="1"/>
        <v>80</v>
      </c>
      <c r="B85" s="83">
        <f t="shared" si="0"/>
        <v>80</v>
      </c>
      <c r="C85" s="83" t="s">
        <v>89</v>
      </c>
      <c r="D85" s="83" t="s">
        <v>474</v>
      </c>
      <c r="E85" s="83" t="s">
        <v>9</v>
      </c>
      <c r="F85" s="83" t="s">
        <v>9</v>
      </c>
      <c r="G85" s="83" t="s">
        <v>477</v>
      </c>
      <c r="H85" s="83">
        <v>55640</v>
      </c>
      <c r="I85" s="83">
        <v>55640</v>
      </c>
      <c r="J85" s="83" t="s">
        <v>298</v>
      </c>
      <c r="K85" s="83" t="s">
        <v>435</v>
      </c>
      <c r="L85" s="83" t="s">
        <v>50</v>
      </c>
      <c r="M85" s="83" t="s">
        <v>50</v>
      </c>
      <c r="N85" s="83" t="s">
        <v>294</v>
      </c>
      <c r="O85" s="83" t="s">
        <v>134</v>
      </c>
      <c r="P85" s="83" t="s">
        <v>296</v>
      </c>
    </row>
    <row r="86" spans="1:16" s="86" customFormat="1" ht="76.150000000000006" customHeight="1" x14ac:dyDescent="0.2">
      <c r="A86" s="84">
        <f t="shared" si="1"/>
        <v>81</v>
      </c>
      <c r="B86" s="83">
        <f t="shared" si="0"/>
        <v>81</v>
      </c>
      <c r="C86" s="83" t="s">
        <v>90</v>
      </c>
      <c r="D86" s="83" t="s">
        <v>475</v>
      </c>
      <c r="E86" s="83" t="s">
        <v>9</v>
      </c>
      <c r="F86" s="83" t="s">
        <v>9</v>
      </c>
      <c r="G86" s="83" t="s">
        <v>478</v>
      </c>
      <c r="H86" s="83">
        <v>41730</v>
      </c>
      <c r="I86" s="83">
        <v>41730</v>
      </c>
      <c r="J86" s="83" t="s">
        <v>298</v>
      </c>
      <c r="K86" s="83" t="s">
        <v>435</v>
      </c>
      <c r="L86" s="83" t="s">
        <v>50</v>
      </c>
      <c r="M86" s="83" t="s">
        <v>50</v>
      </c>
      <c r="N86" s="83" t="s">
        <v>294</v>
      </c>
      <c r="O86" s="83" t="s">
        <v>134</v>
      </c>
      <c r="P86" s="83" t="s">
        <v>296</v>
      </c>
    </row>
    <row r="87" spans="1:16" s="86" customFormat="1" ht="72" customHeight="1" x14ac:dyDescent="0.2">
      <c r="A87" s="84">
        <f t="shared" si="1"/>
        <v>82</v>
      </c>
      <c r="B87" s="83">
        <f t="shared" si="0"/>
        <v>82</v>
      </c>
      <c r="C87" s="83" t="s">
        <v>91</v>
      </c>
      <c r="D87" s="83" t="s">
        <v>479</v>
      </c>
      <c r="E87" s="83" t="s">
        <v>9</v>
      </c>
      <c r="F87" s="83" t="s">
        <v>9</v>
      </c>
      <c r="G87" s="83" t="s">
        <v>480</v>
      </c>
      <c r="H87" s="83">
        <v>166919</v>
      </c>
      <c r="I87" s="83">
        <v>166919</v>
      </c>
      <c r="J87" s="83" t="s">
        <v>298</v>
      </c>
      <c r="K87" s="83" t="s">
        <v>435</v>
      </c>
      <c r="L87" s="83" t="s">
        <v>50</v>
      </c>
      <c r="M87" s="83" t="s">
        <v>50</v>
      </c>
      <c r="N87" s="83" t="s">
        <v>294</v>
      </c>
      <c r="O87" s="83" t="s">
        <v>134</v>
      </c>
      <c r="P87" s="83" t="s">
        <v>296</v>
      </c>
    </row>
    <row r="88" spans="1:16" s="86" customFormat="1" ht="75" customHeight="1" x14ac:dyDescent="0.2">
      <c r="A88" s="84">
        <f t="shared" si="1"/>
        <v>83</v>
      </c>
      <c r="B88" s="83">
        <f t="shared" si="0"/>
        <v>83</v>
      </c>
      <c r="C88" s="83" t="s">
        <v>92</v>
      </c>
      <c r="D88" s="83" t="s">
        <v>481</v>
      </c>
      <c r="E88" s="83" t="s">
        <v>9</v>
      </c>
      <c r="F88" s="83" t="s">
        <v>9</v>
      </c>
      <c r="G88" s="83" t="s">
        <v>482</v>
      </c>
      <c r="H88" s="83">
        <v>1427408</v>
      </c>
      <c r="I88" s="83">
        <v>1427408</v>
      </c>
      <c r="J88" s="83" t="s">
        <v>298</v>
      </c>
      <c r="K88" s="83" t="s">
        <v>435</v>
      </c>
      <c r="L88" s="83" t="s">
        <v>50</v>
      </c>
      <c r="M88" s="83" t="s">
        <v>50</v>
      </c>
      <c r="N88" s="83" t="s">
        <v>294</v>
      </c>
      <c r="O88" s="83" t="s">
        <v>134</v>
      </c>
      <c r="P88" s="83" t="s">
        <v>296</v>
      </c>
    </row>
    <row r="89" spans="1:16" s="86" customFormat="1" ht="64.150000000000006" customHeight="1" x14ac:dyDescent="0.2">
      <c r="A89" s="84">
        <f t="shared" si="1"/>
        <v>84</v>
      </c>
      <c r="B89" s="83">
        <f t="shared" si="0"/>
        <v>84</v>
      </c>
      <c r="C89" s="83" t="s">
        <v>93</v>
      </c>
      <c r="D89" s="83" t="s">
        <v>484</v>
      </c>
      <c r="E89" s="83" t="s">
        <v>9</v>
      </c>
      <c r="F89" s="83" t="s">
        <v>9</v>
      </c>
      <c r="G89" s="83" t="s">
        <v>483</v>
      </c>
      <c r="H89" s="83">
        <v>24490899</v>
      </c>
      <c r="I89" s="83">
        <v>24490899</v>
      </c>
      <c r="J89" s="83" t="s">
        <v>298</v>
      </c>
      <c r="K89" s="83" t="s">
        <v>435</v>
      </c>
      <c r="L89" s="83" t="s">
        <v>50</v>
      </c>
      <c r="M89" s="83" t="s">
        <v>50</v>
      </c>
      <c r="N89" s="83" t="s">
        <v>294</v>
      </c>
      <c r="O89" s="83" t="s">
        <v>134</v>
      </c>
      <c r="P89" s="83" t="s">
        <v>296</v>
      </c>
    </row>
    <row r="90" spans="1:16" s="86" customFormat="1" ht="69.599999999999994" customHeight="1" x14ac:dyDescent="0.2">
      <c r="A90" s="84">
        <f t="shared" si="1"/>
        <v>85</v>
      </c>
      <c r="B90" s="83">
        <f t="shared" si="0"/>
        <v>85</v>
      </c>
      <c r="C90" s="83" t="s">
        <v>94</v>
      </c>
      <c r="D90" s="83" t="s">
        <v>485</v>
      </c>
      <c r="E90" s="83" t="s">
        <v>9</v>
      </c>
      <c r="F90" s="83" t="s">
        <v>9</v>
      </c>
      <c r="G90" s="83" t="s">
        <v>486</v>
      </c>
      <c r="H90" s="83">
        <v>1</v>
      </c>
      <c r="I90" s="83">
        <v>1</v>
      </c>
      <c r="J90" s="83" t="s">
        <v>298</v>
      </c>
      <c r="K90" s="83" t="s">
        <v>435</v>
      </c>
      <c r="L90" s="83" t="s">
        <v>50</v>
      </c>
      <c r="M90" s="83" t="s">
        <v>50</v>
      </c>
      <c r="N90" s="83" t="s">
        <v>294</v>
      </c>
      <c r="O90" s="83" t="s">
        <v>134</v>
      </c>
      <c r="P90" s="83" t="s">
        <v>296</v>
      </c>
    </row>
    <row r="91" spans="1:16" s="86" customFormat="1" ht="75.599999999999994" customHeight="1" x14ac:dyDescent="0.2">
      <c r="A91" s="84">
        <f t="shared" si="1"/>
        <v>86</v>
      </c>
      <c r="B91" s="83">
        <f t="shared" si="0"/>
        <v>86</v>
      </c>
      <c r="C91" s="83" t="s">
        <v>95</v>
      </c>
      <c r="D91" s="83" t="s">
        <v>487</v>
      </c>
      <c r="E91" s="83" t="s">
        <v>9</v>
      </c>
      <c r="F91" s="83" t="s">
        <v>9</v>
      </c>
      <c r="G91" s="83" t="s">
        <v>488</v>
      </c>
      <c r="H91" s="83">
        <v>7461647</v>
      </c>
      <c r="I91" s="83">
        <v>7461647</v>
      </c>
      <c r="J91" s="83" t="s">
        <v>298</v>
      </c>
      <c r="K91" s="83" t="s">
        <v>435</v>
      </c>
      <c r="L91" s="83" t="s">
        <v>50</v>
      </c>
      <c r="M91" s="83" t="s">
        <v>50</v>
      </c>
      <c r="N91" s="83" t="s">
        <v>294</v>
      </c>
      <c r="O91" s="83" t="s">
        <v>134</v>
      </c>
      <c r="P91" s="83" t="s">
        <v>296</v>
      </c>
    </row>
    <row r="92" spans="1:16" s="86" customFormat="1" ht="74.45" customHeight="1" x14ac:dyDescent="0.2">
      <c r="A92" s="84">
        <f t="shared" si="1"/>
        <v>87</v>
      </c>
      <c r="B92" s="83">
        <f t="shared" si="0"/>
        <v>87</v>
      </c>
      <c r="C92" s="83" t="s">
        <v>96</v>
      </c>
      <c r="D92" s="83" t="s">
        <v>489</v>
      </c>
      <c r="E92" s="83" t="s">
        <v>9</v>
      </c>
      <c r="F92" s="83" t="s">
        <v>9</v>
      </c>
      <c r="G92" s="83" t="s">
        <v>490</v>
      </c>
      <c r="H92" s="83">
        <v>1</v>
      </c>
      <c r="I92" s="83">
        <v>1</v>
      </c>
      <c r="J92" s="83" t="s">
        <v>298</v>
      </c>
      <c r="K92" s="83" t="s">
        <v>435</v>
      </c>
      <c r="L92" s="83" t="s">
        <v>50</v>
      </c>
      <c r="M92" s="83" t="s">
        <v>50</v>
      </c>
      <c r="N92" s="83" t="s">
        <v>294</v>
      </c>
      <c r="O92" s="83" t="s">
        <v>134</v>
      </c>
      <c r="P92" s="83" t="s">
        <v>296</v>
      </c>
    </row>
    <row r="93" spans="1:16" s="86" customFormat="1" ht="73.900000000000006" customHeight="1" x14ac:dyDescent="0.2">
      <c r="A93" s="84">
        <f t="shared" si="1"/>
        <v>88</v>
      </c>
      <c r="B93" s="83">
        <f t="shared" si="0"/>
        <v>88</v>
      </c>
      <c r="C93" s="83" t="s">
        <v>97</v>
      </c>
      <c r="D93" s="83" t="s">
        <v>491</v>
      </c>
      <c r="E93" s="83" t="s">
        <v>9</v>
      </c>
      <c r="F93" s="83" t="s">
        <v>9</v>
      </c>
      <c r="G93" s="83" t="s">
        <v>492</v>
      </c>
      <c r="H93" s="83">
        <v>7018807</v>
      </c>
      <c r="I93" s="83">
        <v>7018807</v>
      </c>
      <c r="J93" s="83" t="s">
        <v>298</v>
      </c>
      <c r="K93" s="83" t="s">
        <v>435</v>
      </c>
      <c r="L93" s="83" t="s">
        <v>50</v>
      </c>
      <c r="M93" s="83" t="s">
        <v>50</v>
      </c>
      <c r="N93" s="83" t="s">
        <v>294</v>
      </c>
      <c r="O93" s="83" t="s">
        <v>134</v>
      </c>
      <c r="P93" s="83" t="s">
        <v>296</v>
      </c>
    </row>
    <row r="94" spans="1:16" s="86" customFormat="1" ht="78" customHeight="1" x14ac:dyDescent="0.2">
      <c r="A94" s="84">
        <f t="shared" si="1"/>
        <v>89</v>
      </c>
      <c r="B94" s="83">
        <f t="shared" si="0"/>
        <v>89</v>
      </c>
      <c r="C94" s="83" t="s">
        <v>98</v>
      </c>
      <c r="D94" s="83" t="s">
        <v>493</v>
      </c>
      <c r="E94" s="83" t="s">
        <v>9</v>
      </c>
      <c r="F94" s="83" t="s">
        <v>9</v>
      </c>
      <c r="G94" s="83" t="s">
        <v>494</v>
      </c>
      <c r="H94" s="83">
        <v>7884381</v>
      </c>
      <c r="I94" s="83">
        <v>7884381</v>
      </c>
      <c r="J94" s="83" t="s">
        <v>298</v>
      </c>
      <c r="K94" s="83" t="s">
        <v>435</v>
      </c>
      <c r="L94" s="83" t="s">
        <v>50</v>
      </c>
      <c r="M94" s="83" t="s">
        <v>50</v>
      </c>
      <c r="N94" s="83" t="s">
        <v>294</v>
      </c>
      <c r="O94" s="83" t="s">
        <v>134</v>
      </c>
      <c r="P94" s="83" t="s">
        <v>296</v>
      </c>
    </row>
    <row r="95" spans="1:16" s="86" customFormat="1" ht="72" customHeight="1" x14ac:dyDescent="0.2">
      <c r="A95" s="84">
        <f t="shared" si="1"/>
        <v>90</v>
      </c>
      <c r="B95" s="83">
        <f t="shared" si="0"/>
        <v>90</v>
      </c>
      <c r="C95" s="83" t="s">
        <v>99</v>
      </c>
      <c r="D95" s="83" t="s">
        <v>495</v>
      </c>
      <c r="E95" s="83" t="s">
        <v>9</v>
      </c>
      <c r="F95" s="83" t="s">
        <v>9</v>
      </c>
      <c r="G95" s="83" t="s">
        <v>496</v>
      </c>
      <c r="H95" s="83">
        <v>6935347</v>
      </c>
      <c r="I95" s="83">
        <v>6935347</v>
      </c>
      <c r="J95" s="83" t="s">
        <v>298</v>
      </c>
      <c r="K95" s="83" t="s">
        <v>435</v>
      </c>
      <c r="L95" s="83" t="s">
        <v>50</v>
      </c>
      <c r="M95" s="83" t="s">
        <v>50</v>
      </c>
      <c r="N95" s="83" t="s">
        <v>294</v>
      </c>
      <c r="O95" s="83" t="s">
        <v>134</v>
      </c>
      <c r="P95" s="83" t="s">
        <v>296</v>
      </c>
    </row>
    <row r="96" spans="1:16" s="86" customFormat="1" ht="75" customHeight="1" x14ac:dyDescent="0.2">
      <c r="A96" s="84">
        <f t="shared" si="1"/>
        <v>91</v>
      </c>
      <c r="B96" s="83">
        <f t="shared" si="0"/>
        <v>91</v>
      </c>
      <c r="C96" s="83" t="s">
        <v>100</v>
      </c>
      <c r="D96" s="83" t="s">
        <v>497</v>
      </c>
      <c r="E96" s="83" t="s">
        <v>9</v>
      </c>
      <c r="F96" s="83" t="s">
        <v>9</v>
      </c>
      <c r="G96" s="83" t="s">
        <v>498</v>
      </c>
      <c r="H96" s="83">
        <v>41730</v>
      </c>
      <c r="I96" s="83">
        <v>41730</v>
      </c>
      <c r="J96" s="83" t="s">
        <v>298</v>
      </c>
      <c r="K96" s="83" t="s">
        <v>435</v>
      </c>
      <c r="L96" s="83" t="s">
        <v>50</v>
      </c>
      <c r="M96" s="83" t="s">
        <v>50</v>
      </c>
      <c r="N96" s="83" t="s">
        <v>294</v>
      </c>
      <c r="O96" s="83" t="s">
        <v>134</v>
      </c>
      <c r="P96" s="83" t="s">
        <v>296</v>
      </c>
    </row>
    <row r="97" spans="1:16" s="86" customFormat="1" ht="69.599999999999994" customHeight="1" x14ac:dyDescent="0.2">
      <c r="A97" s="84">
        <f t="shared" si="1"/>
        <v>92</v>
      </c>
      <c r="B97" s="83">
        <f t="shared" si="0"/>
        <v>92</v>
      </c>
      <c r="C97" s="83" t="s">
        <v>101</v>
      </c>
      <c r="D97" s="83" t="s">
        <v>499</v>
      </c>
      <c r="E97" s="83" t="s">
        <v>9</v>
      </c>
      <c r="F97" s="83" t="s">
        <v>9</v>
      </c>
      <c r="G97" s="83" t="s">
        <v>500</v>
      </c>
      <c r="H97" s="83">
        <v>1</v>
      </c>
      <c r="I97" s="83">
        <v>1</v>
      </c>
      <c r="J97" s="83" t="s">
        <v>298</v>
      </c>
      <c r="K97" s="83" t="s">
        <v>435</v>
      </c>
      <c r="L97" s="83" t="s">
        <v>50</v>
      </c>
      <c r="M97" s="83" t="s">
        <v>50</v>
      </c>
      <c r="N97" s="83" t="s">
        <v>294</v>
      </c>
      <c r="O97" s="83" t="s">
        <v>134</v>
      </c>
      <c r="P97" s="83" t="s">
        <v>296</v>
      </c>
    </row>
    <row r="98" spans="1:16" s="86" customFormat="1" ht="76.150000000000006" customHeight="1" x14ac:dyDescent="0.2">
      <c r="A98" s="84">
        <f t="shared" si="1"/>
        <v>93</v>
      </c>
      <c r="B98" s="83">
        <f t="shared" si="0"/>
        <v>93</v>
      </c>
      <c r="C98" s="83" t="s">
        <v>102</v>
      </c>
      <c r="D98" s="83" t="s">
        <v>501</v>
      </c>
      <c r="E98" s="83" t="s">
        <v>9</v>
      </c>
      <c r="F98" s="83" t="s">
        <v>9</v>
      </c>
      <c r="G98" s="83" t="s">
        <v>502</v>
      </c>
      <c r="H98" s="83">
        <v>111279</v>
      </c>
      <c r="I98" s="83">
        <v>111279</v>
      </c>
      <c r="J98" s="83" t="s">
        <v>298</v>
      </c>
      <c r="K98" s="83" t="s">
        <v>435</v>
      </c>
      <c r="L98" s="83" t="s">
        <v>50</v>
      </c>
      <c r="M98" s="83" t="s">
        <v>50</v>
      </c>
      <c r="N98" s="83" t="s">
        <v>294</v>
      </c>
      <c r="O98" s="83" t="s">
        <v>134</v>
      </c>
      <c r="P98" s="83" t="s">
        <v>296</v>
      </c>
    </row>
    <row r="99" spans="1:16" s="86" customFormat="1" ht="76.150000000000006" customHeight="1" x14ac:dyDescent="0.2">
      <c r="A99" s="84">
        <f t="shared" si="1"/>
        <v>94</v>
      </c>
      <c r="B99" s="83">
        <f t="shared" si="0"/>
        <v>94</v>
      </c>
      <c r="C99" s="83" t="s">
        <v>103</v>
      </c>
      <c r="D99" s="83" t="s">
        <v>503</v>
      </c>
      <c r="E99" s="83" t="s">
        <v>9</v>
      </c>
      <c r="F99" s="83" t="s">
        <v>9</v>
      </c>
      <c r="G99" s="83" t="s">
        <v>504</v>
      </c>
      <c r="H99" s="83">
        <v>7926111</v>
      </c>
      <c r="I99" s="83">
        <v>7926111</v>
      </c>
      <c r="J99" s="83" t="s">
        <v>298</v>
      </c>
      <c r="K99" s="83" t="s">
        <v>435</v>
      </c>
      <c r="L99" s="83" t="s">
        <v>50</v>
      </c>
      <c r="M99" s="83" t="s">
        <v>50</v>
      </c>
      <c r="N99" s="83" t="s">
        <v>294</v>
      </c>
      <c r="O99" s="83" t="s">
        <v>134</v>
      </c>
      <c r="P99" s="83" t="s">
        <v>296</v>
      </c>
    </row>
    <row r="100" spans="1:16" s="86" customFormat="1" ht="75" customHeight="1" x14ac:dyDescent="0.2">
      <c r="A100" s="84">
        <f t="shared" si="1"/>
        <v>95</v>
      </c>
      <c r="B100" s="83">
        <f t="shared" si="0"/>
        <v>95</v>
      </c>
      <c r="C100" s="83" t="s">
        <v>104</v>
      </c>
      <c r="D100" s="83" t="s">
        <v>505</v>
      </c>
      <c r="E100" s="83" t="s">
        <v>9</v>
      </c>
      <c r="F100" s="83" t="s">
        <v>9</v>
      </c>
      <c r="G100" s="83" t="s">
        <v>506</v>
      </c>
      <c r="H100" s="83">
        <v>1</v>
      </c>
      <c r="I100" s="83">
        <v>1</v>
      </c>
      <c r="J100" s="83" t="s">
        <v>298</v>
      </c>
      <c r="K100" s="83" t="s">
        <v>435</v>
      </c>
      <c r="L100" s="83" t="s">
        <v>50</v>
      </c>
      <c r="M100" s="83" t="s">
        <v>50</v>
      </c>
      <c r="N100" s="83" t="s">
        <v>294</v>
      </c>
      <c r="O100" s="83" t="s">
        <v>134</v>
      </c>
      <c r="P100" s="83" t="s">
        <v>296</v>
      </c>
    </row>
    <row r="101" spans="1:16" s="86" customFormat="1" ht="72" customHeight="1" x14ac:dyDescent="0.2">
      <c r="A101" s="84">
        <f t="shared" si="1"/>
        <v>96</v>
      </c>
      <c r="B101" s="83">
        <f t="shared" si="0"/>
        <v>96</v>
      </c>
      <c r="C101" s="83" t="s">
        <v>105</v>
      </c>
      <c r="D101" s="83" t="s">
        <v>507</v>
      </c>
      <c r="E101" s="83" t="s">
        <v>9</v>
      </c>
      <c r="F101" s="83" t="s">
        <v>9</v>
      </c>
      <c r="G101" s="83" t="s">
        <v>508</v>
      </c>
      <c r="H101" s="83">
        <v>6990987</v>
      </c>
      <c r="I101" s="83">
        <v>6990987</v>
      </c>
      <c r="J101" s="83" t="s">
        <v>298</v>
      </c>
      <c r="K101" s="83" t="s">
        <v>435</v>
      </c>
      <c r="L101" s="83" t="s">
        <v>50</v>
      </c>
      <c r="M101" s="83" t="s">
        <v>50</v>
      </c>
      <c r="N101" s="83" t="s">
        <v>294</v>
      </c>
      <c r="O101" s="83" t="s">
        <v>134</v>
      </c>
      <c r="P101" s="83" t="s">
        <v>296</v>
      </c>
    </row>
    <row r="102" spans="1:16" s="86" customFormat="1" ht="72" customHeight="1" x14ac:dyDescent="0.2">
      <c r="A102" s="84">
        <f t="shared" si="1"/>
        <v>97</v>
      </c>
      <c r="B102" s="83">
        <f t="shared" si="0"/>
        <v>97</v>
      </c>
      <c r="C102" s="83" t="s">
        <v>106</v>
      </c>
      <c r="D102" s="83" t="s">
        <v>509</v>
      </c>
      <c r="E102" s="83" t="s">
        <v>9</v>
      </c>
      <c r="F102" s="83" t="s">
        <v>9</v>
      </c>
      <c r="G102" s="83" t="s">
        <v>510</v>
      </c>
      <c r="H102" s="83">
        <v>12181275</v>
      </c>
      <c r="I102" s="83">
        <v>12181275</v>
      </c>
      <c r="J102" s="83" t="s">
        <v>298</v>
      </c>
      <c r="K102" s="83" t="s">
        <v>435</v>
      </c>
      <c r="L102" s="83" t="s">
        <v>50</v>
      </c>
      <c r="M102" s="83" t="s">
        <v>50</v>
      </c>
      <c r="N102" s="83" t="s">
        <v>294</v>
      </c>
      <c r="O102" s="83" t="s">
        <v>134</v>
      </c>
      <c r="P102" s="83" t="s">
        <v>296</v>
      </c>
    </row>
    <row r="103" spans="1:16" s="86" customFormat="1" ht="67.150000000000006" customHeight="1" x14ac:dyDescent="0.2">
      <c r="A103" s="84">
        <f t="shared" si="1"/>
        <v>98</v>
      </c>
      <c r="B103" s="83">
        <f t="shared" si="0"/>
        <v>98</v>
      </c>
      <c r="C103" s="83" t="s">
        <v>107</v>
      </c>
      <c r="D103" s="83" t="s">
        <v>511</v>
      </c>
      <c r="E103" s="83" t="s">
        <v>9</v>
      </c>
      <c r="F103" s="83" t="s">
        <v>9</v>
      </c>
      <c r="G103" s="83" t="s">
        <v>512</v>
      </c>
      <c r="H103" s="83">
        <v>607230</v>
      </c>
      <c r="I103" s="83">
        <v>607230</v>
      </c>
      <c r="J103" s="83" t="s">
        <v>298</v>
      </c>
      <c r="K103" s="83" t="s">
        <v>435</v>
      </c>
      <c r="L103" s="83" t="s">
        <v>50</v>
      </c>
      <c r="M103" s="83" t="s">
        <v>50</v>
      </c>
      <c r="N103" s="83" t="s">
        <v>294</v>
      </c>
      <c r="O103" s="83" t="s">
        <v>134</v>
      </c>
      <c r="P103" s="83" t="s">
        <v>296</v>
      </c>
    </row>
    <row r="104" spans="1:16" s="86" customFormat="1" ht="78" customHeight="1" x14ac:dyDescent="0.2">
      <c r="A104" s="84">
        <f t="shared" si="1"/>
        <v>99</v>
      </c>
      <c r="B104" s="83">
        <f t="shared" si="0"/>
        <v>99</v>
      </c>
      <c r="C104" s="83" t="s">
        <v>108</v>
      </c>
      <c r="D104" s="83" t="s">
        <v>513</v>
      </c>
      <c r="E104" s="83" t="s">
        <v>9</v>
      </c>
      <c r="F104" s="83" t="s">
        <v>9</v>
      </c>
      <c r="G104" s="83" t="s">
        <v>514</v>
      </c>
      <c r="H104" s="83">
        <v>384672</v>
      </c>
      <c r="I104" s="83">
        <v>384672</v>
      </c>
      <c r="J104" s="83" t="s">
        <v>298</v>
      </c>
      <c r="K104" s="83" t="s">
        <v>435</v>
      </c>
      <c r="L104" s="83" t="s">
        <v>50</v>
      </c>
      <c r="M104" s="83" t="s">
        <v>50</v>
      </c>
      <c r="N104" s="83" t="s">
        <v>294</v>
      </c>
      <c r="O104" s="83" t="s">
        <v>134</v>
      </c>
      <c r="P104" s="83" t="s">
        <v>296</v>
      </c>
    </row>
    <row r="105" spans="1:16" s="86" customFormat="1" ht="72" customHeight="1" x14ac:dyDescent="0.2">
      <c r="A105" s="84">
        <f t="shared" si="1"/>
        <v>100</v>
      </c>
      <c r="B105" s="83">
        <f t="shared" si="0"/>
        <v>100</v>
      </c>
      <c r="C105" s="83" t="s">
        <v>109</v>
      </c>
      <c r="D105" s="83" t="s">
        <v>515</v>
      </c>
      <c r="E105" s="83" t="s">
        <v>9</v>
      </c>
      <c r="F105" s="83" t="s">
        <v>9</v>
      </c>
      <c r="G105" s="83" t="s">
        <v>516</v>
      </c>
      <c r="H105" s="83">
        <v>27820</v>
      </c>
      <c r="I105" s="83">
        <v>27820</v>
      </c>
      <c r="J105" s="83" t="s">
        <v>298</v>
      </c>
      <c r="K105" s="83" t="s">
        <v>435</v>
      </c>
      <c r="L105" s="83" t="s">
        <v>50</v>
      </c>
      <c r="M105" s="83" t="s">
        <v>50</v>
      </c>
      <c r="N105" s="83" t="s">
        <v>294</v>
      </c>
      <c r="O105" s="83" t="s">
        <v>134</v>
      </c>
      <c r="P105" s="83" t="s">
        <v>296</v>
      </c>
    </row>
    <row r="106" spans="1:16" s="86" customFormat="1" ht="63" customHeight="1" x14ac:dyDescent="0.2">
      <c r="A106" s="84">
        <f t="shared" si="1"/>
        <v>101</v>
      </c>
      <c r="B106" s="83">
        <f t="shared" si="0"/>
        <v>101</v>
      </c>
      <c r="C106" s="83" t="s">
        <v>110</v>
      </c>
      <c r="D106" s="83" t="s">
        <v>517</v>
      </c>
      <c r="E106" s="83" t="s">
        <v>9</v>
      </c>
      <c r="F106" s="83" t="s">
        <v>9</v>
      </c>
      <c r="G106" s="83" t="s">
        <v>518</v>
      </c>
      <c r="H106" s="83">
        <v>55640</v>
      </c>
      <c r="I106" s="83">
        <v>55640</v>
      </c>
      <c r="J106" s="83" t="s">
        <v>298</v>
      </c>
      <c r="K106" s="83" t="s">
        <v>435</v>
      </c>
      <c r="L106" s="83" t="s">
        <v>50</v>
      </c>
      <c r="M106" s="83" t="s">
        <v>50</v>
      </c>
      <c r="N106" s="83" t="s">
        <v>294</v>
      </c>
      <c r="O106" s="83" t="s">
        <v>134</v>
      </c>
      <c r="P106" s="83" t="s">
        <v>296</v>
      </c>
    </row>
    <row r="107" spans="1:16" s="86" customFormat="1" ht="70.150000000000006" customHeight="1" x14ac:dyDescent="0.2">
      <c r="A107" s="84">
        <f t="shared" si="1"/>
        <v>102</v>
      </c>
      <c r="B107" s="83">
        <f t="shared" si="0"/>
        <v>102</v>
      </c>
      <c r="C107" s="83" t="s">
        <v>111</v>
      </c>
      <c r="D107" s="83" t="s">
        <v>519</v>
      </c>
      <c r="E107" s="83" t="s">
        <v>9</v>
      </c>
      <c r="F107" s="83" t="s">
        <v>9</v>
      </c>
      <c r="G107" s="83" t="s">
        <v>520</v>
      </c>
      <c r="H107" s="83">
        <v>97369</v>
      </c>
      <c r="I107" s="83">
        <v>97369</v>
      </c>
      <c r="J107" s="83" t="s">
        <v>298</v>
      </c>
      <c r="K107" s="83" t="s">
        <v>435</v>
      </c>
      <c r="L107" s="83" t="s">
        <v>50</v>
      </c>
      <c r="M107" s="83" t="s">
        <v>50</v>
      </c>
      <c r="N107" s="83" t="s">
        <v>294</v>
      </c>
      <c r="O107" s="83" t="s">
        <v>134</v>
      </c>
      <c r="P107" s="83" t="s">
        <v>296</v>
      </c>
    </row>
    <row r="108" spans="1:16" s="86" customFormat="1" ht="73.900000000000006" customHeight="1" x14ac:dyDescent="0.2">
      <c r="A108" s="84">
        <f t="shared" si="1"/>
        <v>103</v>
      </c>
      <c r="B108" s="83">
        <f t="shared" si="0"/>
        <v>103</v>
      </c>
      <c r="C108" s="83" t="s">
        <v>112</v>
      </c>
      <c r="D108" s="83" t="s">
        <v>521</v>
      </c>
      <c r="E108" s="83" t="s">
        <v>9</v>
      </c>
      <c r="F108" s="83" t="s">
        <v>9</v>
      </c>
      <c r="G108" s="83" t="s">
        <v>522</v>
      </c>
      <c r="H108" s="83">
        <v>1</v>
      </c>
      <c r="I108" s="83">
        <v>1</v>
      </c>
      <c r="J108" s="83" t="s">
        <v>298</v>
      </c>
      <c r="K108" s="83" t="s">
        <v>435</v>
      </c>
      <c r="L108" s="83" t="s">
        <v>50</v>
      </c>
      <c r="M108" s="83" t="s">
        <v>50</v>
      </c>
      <c r="N108" s="83" t="s">
        <v>294</v>
      </c>
      <c r="O108" s="83" t="s">
        <v>134</v>
      </c>
      <c r="P108" s="83" t="s">
        <v>296</v>
      </c>
    </row>
    <row r="109" spans="1:16" s="86" customFormat="1" ht="75.599999999999994" customHeight="1" x14ac:dyDescent="0.2">
      <c r="A109" s="84">
        <f t="shared" si="1"/>
        <v>104</v>
      </c>
      <c r="B109" s="83">
        <f t="shared" si="0"/>
        <v>104</v>
      </c>
      <c r="C109" s="83" t="s">
        <v>113</v>
      </c>
      <c r="D109" s="83" t="s">
        <v>523</v>
      </c>
      <c r="E109" s="83" t="s">
        <v>9</v>
      </c>
      <c r="F109" s="83" t="s">
        <v>9</v>
      </c>
      <c r="G109" s="83" t="s">
        <v>524</v>
      </c>
      <c r="H109" s="83">
        <v>1</v>
      </c>
      <c r="I109" s="83">
        <v>1</v>
      </c>
      <c r="J109" s="83" t="s">
        <v>298</v>
      </c>
      <c r="K109" s="83" t="s">
        <v>435</v>
      </c>
      <c r="L109" s="83" t="s">
        <v>50</v>
      </c>
      <c r="M109" s="83" t="s">
        <v>50</v>
      </c>
      <c r="N109" s="83" t="s">
        <v>294</v>
      </c>
      <c r="O109" s="83" t="s">
        <v>134</v>
      </c>
      <c r="P109" s="83" t="s">
        <v>296</v>
      </c>
    </row>
    <row r="110" spans="1:16" s="86" customFormat="1" ht="76.900000000000006" customHeight="1" x14ac:dyDescent="0.2">
      <c r="A110" s="84">
        <f t="shared" si="1"/>
        <v>105</v>
      </c>
      <c r="B110" s="83">
        <f t="shared" si="0"/>
        <v>105</v>
      </c>
      <c r="C110" s="83" t="s">
        <v>114</v>
      </c>
      <c r="D110" s="83" t="s">
        <v>525</v>
      </c>
      <c r="E110" s="83" t="s">
        <v>9</v>
      </c>
      <c r="F110" s="83" t="s">
        <v>9</v>
      </c>
      <c r="G110" s="83" t="s">
        <v>526</v>
      </c>
      <c r="H110" s="83">
        <v>41730</v>
      </c>
      <c r="I110" s="83">
        <v>41730</v>
      </c>
      <c r="J110" s="83" t="s">
        <v>298</v>
      </c>
      <c r="K110" s="83" t="s">
        <v>435</v>
      </c>
      <c r="L110" s="83" t="s">
        <v>50</v>
      </c>
      <c r="M110" s="83" t="s">
        <v>50</v>
      </c>
      <c r="N110" s="83" t="s">
        <v>294</v>
      </c>
      <c r="O110" s="83" t="s">
        <v>134</v>
      </c>
      <c r="P110" s="83" t="s">
        <v>296</v>
      </c>
    </row>
    <row r="111" spans="1:16" s="86" customFormat="1" ht="73.150000000000006" customHeight="1" x14ac:dyDescent="0.2">
      <c r="A111" s="84">
        <f t="shared" si="1"/>
        <v>106</v>
      </c>
      <c r="B111" s="83">
        <f t="shared" si="0"/>
        <v>106</v>
      </c>
      <c r="C111" s="83" t="s">
        <v>115</v>
      </c>
      <c r="D111" s="83" t="s">
        <v>527</v>
      </c>
      <c r="E111" s="83" t="s">
        <v>9</v>
      </c>
      <c r="F111" s="83" t="s">
        <v>9</v>
      </c>
      <c r="G111" s="83" t="s">
        <v>528</v>
      </c>
      <c r="H111" s="83">
        <v>41730</v>
      </c>
      <c r="I111" s="83">
        <v>41730</v>
      </c>
      <c r="J111" s="83" t="s">
        <v>298</v>
      </c>
      <c r="K111" s="83" t="s">
        <v>435</v>
      </c>
      <c r="L111" s="83" t="s">
        <v>50</v>
      </c>
      <c r="M111" s="83" t="s">
        <v>50</v>
      </c>
      <c r="N111" s="83" t="s">
        <v>294</v>
      </c>
      <c r="O111" s="83" t="s">
        <v>134</v>
      </c>
      <c r="P111" s="83" t="s">
        <v>296</v>
      </c>
    </row>
    <row r="112" spans="1:16" s="86" customFormat="1" ht="87.6" customHeight="1" x14ac:dyDescent="0.2">
      <c r="A112" s="84">
        <f t="shared" si="1"/>
        <v>107</v>
      </c>
      <c r="B112" s="83">
        <f t="shared" si="0"/>
        <v>107</v>
      </c>
      <c r="C112" s="83" t="s">
        <v>116</v>
      </c>
      <c r="D112" s="83" t="s">
        <v>531</v>
      </c>
      <c r="E112" s="83" t="s">
        <v>9</v>
      </c>
      <c r="F112" s="83" t="s">
        <v>9</v>
      </c>
      <c r="G112" s="83" t="s">
        <v>529</v>
      </c>
      <c r="H112" s="83">
        <v>166919</v>
      </c>
      <c r="I112" s="83">
        <v>166919</v>
      </c>
      <c r="J112" s="83" t="s">
        <v>298</v>
      </c>
      <c r="K112" s="83" t="s">
        <v>435</v>
      </c>
      <c r="L112" s="83" t="s">
        <v>50</v>
      </c>
      <c r="M112" s="83" t="s">
        <v>50</v>
      </c>
      <c r="N112" s="83" t="s">
        <v>294</v>
      </c>
      <c r="O112" s="83" t="s">
        <v>134</v>
      </c>
      <c r="P112" s="83" t="s">
        <v>296</v>
      </c>
    </row>
    <row r="113" spans="1:16" s="86" customFormat="1" ht="80.45" customHeight="1" x14ac:dyDescent="0.2">
      <c r="A113" s="84">
        <f t="shared" si="1"/>
        <v>108</v>
      </c>
      <c r="B113" s="83">
        <f t="shared" si="0"/>
        <v>108</v>
      </c>
      <c r="C113" s="83" t="s">
        <v>117</v>
      </c>
      <c r="D113" s="83" t="s">
        <v>530</v>
      </c>
      <c r="E113" s="83" t="s">
        <v>9</v>
      </c>
      <c r="F113" s="83" t="s">
        <v>9</v>
      </c>
      <c r="G113" s="83" t="s">
        <v>532</v>
      </c>
      <c r="H113" s="83">
        <v>222558</v>
      </c>
      <c r="I113" s="83">
        <v>222558</v>
      </c>
      <c r="J113" s="83" t="s">
        <v>298</v>
      </c>
      <c r="K113" s="83" t="s">
        <v>435</v>
      </c>
      <c r="L113" s="83" t="s">
        <v>50</v>
      </c>
      <c r="M113" s="83" t="s">
        <v>50</v>
      </c>
      <c r="N113" s="83" t="s">
        <v>294</v>
      </c>
      <c r="O113" s="83" t="s">
        <v>134</v>
      </c>
      <c r="P113" s="83" t="s">
        <v>296</v>
      </c>
    </row>
    <row r="114" spans="1:16" s="86" customFormat="1" ht="58.15" customHeight="1" x14ac:dyDescent="0.2">
      <c r="A114" s="84">
        <f t="shared" si="1"/>
        <v>109</v>
      </c>
      <c r="B114" s="83">
        <f t="shared" si="0"/>
        <v>109</v>
      </c>
      <c r="C114" s="83" t="s">
        <v>118</v>
      </c>
      <c r="D114" s="83" t="s">
        <v>533</v>
      </c>
      <c r="E114" s="83" t="s">
        <v>9</v>
      </c>
      <c r="F114" s="83" t="s">
        <v>9</v>
      </c>
      <c r="G114" s="83" t="s">
        <v>534</v>
      </c>
      <c r="H114" s="83">
        <v>3907416</v>
      </c>
      <c r="I114" s="83">
        <v>3907416</v>
      </c>
      <c r="J114" s="83" t="s">
        <v>298</v>
      </c>
      <c r="K114" s="83" t="s">
        <v>435</v>
      </c>
      <c r="L114" s="83" t="s">
        <v>50</v>
      </c>
      <c r="M114" s="83" t="s">
        <v>50</v>
      </c>
      <c r="N114" s="83" t="s">
        <v>294</v>
      </c>
      <c r="O114" s="83" t="s">
        <v>134</v>
      </c>
      <c r="P114" s="83" t="s">
        <v>296</v>
      </c>
    </row>
    <row r="115" spans="1:16" s="86" customFormat="1" ht="61.15" customHeight="1" x14ac:dyDescent="0.2">
      <c r="A115" s="84">
        <f t="shared" si="1"/>
        <v>110</v>
      </c>
      <c r="B115" s="83">
        <f t="shared" si="0"/>
        <v>110</v>
      </c>
      <c r="C115" s="83" t="s">
        <v>119</v>
      </c>
      <c r="D115" s="83" t="s">
        <v>535</v>
      </c>
      <c r="E115" s="83" t="s">
        <v>9</v>
      </c>
      <c r="F115" s="83" t="s">
        <v>9</v>
      </c>
      <c r="G115" s="83" t="s">
        <v>536</v>
      </c>
      <c r="H115" s="83">
        <v>417297</v>
      </c>
      <c r="I115" s="83">
        <v>417297</v>
      </c>
      <c r="J115" s="83" t="s">
        <v>298</v>
      </c>
      <c r="K115" s="83" t="s">
        <v>435</v>
      </c>
      <c r="L115" s="83" t="s">
        <v>50</v>
      </c>
      <c r="M115" s="83" t="s">
        <v>50</v>
      </c>
      <c r="N115" s="83" t="s">
        <v>294</v>
      </c>
      <c r="O115" s="83" t="s">
        <v>134</v>
      </c>
      <c r="P115" s="83" t="s">
        <v>296</v>
      </c>
    </row>
    <row r="116" spans="1:16" s="86" customFormat="1" ht="60" customHeight="1" x14ac:dyDescent="0.2">
      <c r="A116" s="84">
        <f t="shared" si="1"/>
        <v>111</v>
      </c>
      <c r="B116" s="83">
        <f t="shared" si="0"/>
        <v>111</v>
      </c>
      <c r="C116" s="83" t="s">
        <v>120</v>
      </c>
      <c r="D116" s="83" t="s">
        <v>537</v>
      </c>
      <c r="E116" s="83" t="s">
        <v>9</v>
      </c>
      <c r="F116" s="83" t="s">
        <v>9</v>
      </c>
      <c r="G116" s="83" t="s">
        <v>538</v>
      </c>
      <c r="H116" s="83">
        <v>1</v>
      </c>
      <c r="I116" s="83">
        <v>1</v>
      </c>
      <c r="J116" s="83" t="s">
        <v>298</v>
      </c>
      <c r="K116" s="83" t="s">
        <v>435</v>
      </c>
      <c r="L116" s="83" t="s">
        <v>50</v>
      </c>
      <c r="M116" s="83" t="s">
        <v>50</v>
      </c>
      <c r="N116" s="83" t="s">
        <v>294</v>
      </c>
      <c r="O116" s="83" t="s">
        <v>134</v>
      </c>
      <c r="P116" s="83" t="s">
        <v>296</v>
      </c>
    </row>
    <row r="117" spans="1:16" s="86" customFormat="1" ht="71.45" customHeight="1" x14ac:dyDescent="0.2">
      <c r="A117" s="84">
        <f t="shared" si="1"/>
        <v>112</v>
      </c>
      <c r="B117" s="83">
        <f t="shared" si="0"/>
        <v>112</v>
      </c>
      <c r="C117" s="83" t="s">
        <v>121</v>
      </c>
      <c r="D117" s="83" t="s">
        <v>539</v>
      </c>
      <c r="E117" s="83" t="s">
        <v>9</v>
      </c>
      <c r="F117" s="83" t="s">
        <v>9</v>
      </c>
      <c r="G117" s="83" t="s">
        <v>540</v>
      </c>
      <c r="H117" s="83">
        <v>83459</v>
      </c>
      <c r="I117" s="83">
        <v>83459</v>
      </c>
      <c r="J117" s="83" t="s">
        <v>298</v>
      </c>
      <c r="K117" s="83" t="s">
        <v>435</v>
      </c>
      <c r="L117" s="83" t="s">
        <v>50</v>
      </c>
      <c r="M117" s="83" t="s">
        <v>50</v>
      </c>
      <c r="N117" s="83" t="s">
        <v>294</v>
      </c>
      <c r="O117" s="83" t="s">
        <v>134</v>
      </c>
      <c r="P117" s="83" t="s">
        <v>296</v>
      </c>
    </row>
    <row r="118" spans="1:16" s="86" customFormat="1" ht="67.150000000000006" customHeight="1" x14ac:dyDescent="0.2">
      <c r="A118" s="84">
        <f t="shared" si="1"/>
        <v>113</v>
      </c>
      <c r="B118" s="83">
        <f t="shared" si="0"/>
        <v>113</v>
      </c>
      <c r="C118" s="83" t="s">
        <v>122</v>
      </c>
      <c r="D118" s="83" t="s">
        <v>541</v>
      </c>
      <c r="E118" s="83" t="s">
        <v>9</v>
      </c>
      <c r="F118" s="83" t="s">
        <v>9</v>
      </c>
      <c r="G118" s="83" t="s">
        <v>542</v>
      </c>
      <c r="H118" s="83">
        <v>83459</v>
      </c>
      <c r="I118" s="83">
        <v>83459</v>
      </c>
      <c r="J118" s="83" t="s">
        <v>298</v>
      </c>
      <c r="K118" s="83" t="s">
        <v>435</v>
      </c>
      <c r="L118" s="83" t="s">
        <v>50</v>
      </c>
      <c r="M118" s="83" t="s">
        <v>50</v>
      </c>
      <c r="N118" s="83" t="s">
        <v>294</v>
      </c>
      <c r="O118" s="83" t="s">
        <v>134</v>
      </c>
      <c r="P118" s="83" t="s">
        <v>296</v>
      </c>
    </row>
    <row r="119" spans="1:16" s="86" customFormat="1" ht="67.900000000000006" customHeight="1" x14ac:dyDescent="0.2">
      <c r="A119" s="84">
        <f t="shared" si="1"/>
        <v>114</v>
      </c>
      <c r="B119" s="83">
        <f t="shared" si="0"/>
        <v>114</v>
      </c>
      <c r="C119" s="83" t="s">
        <v>123</v>
      </c>
      <c r="D119" s="83" t="s">
        <v>543</v>
      </c>
      <c r="E119" s="83" t="s">
        <v>9</v>
      </c>
      <c r="F119" s="83" t="s">
        <v>9</v>
      </c>
      <c r="G119" s="83" t="s">
        <v>544</v>
      </c>
      <c r="H119" s="83">
        <v>1</v>
      </c>
      <c r="I119" s="83">
        <v>1</v>
      </c>
      <c r="J119" s="83" t="s">
        <v>298</v>
      </c>
      <c r="K119" s="83" t="s">
        <v>435</v>
      </c>
      <c r="L119" s="83" t="s">
        <v>50</v>
      </c>
      <c r="M119" s="83" t="s">
        <v>50</v>
      </c>
      <c r="N119" s="83" t="s">
        <v>294</v>
      </c>
      <c r="O119" s="83" t="s">
        <v>134</v>
      </c>
      <c r="P119" s="83" t="s">
        <v>296</v>
      </c>
    </row>
    <row r="120" spans="1:16" s="86" customFormat="1" ht="68.45" customHeight="1" x14ac:dyDescent="0.2">
      <c r="A120" s="84">
        <f t="shared" si="1"/>
        <v>115</v>
      </c>
      <c r="B120" s="83">
        <f t="shared" si="0"/>
        <v>115</v>
      </c>
      <c r="C120" s="83" t="s">
        <v>124</v>
      </c>
      <c r="D120" s="83" t="s">
        <v>545</v>
      </c>
      <c r="E120" s="83" t="s">
        <v>9</v>
      </c>
      <c r="F120" s="83" t="s">
        <v>9</v>
      </c>
      <c r="G120" s="83" t="s">
        <v>546</v>
      </c>
      <c r="H120" s="83">
        <v>1</v>
      </c>
      <c r="I120" s="83">
        <v>1</v>
      </c>
      <c r="J120" s="83" t="s">
        <v>298</v>
      </c>
      <c r="K120" s="83" t="s">
        <v>435</v>
      </c>
      <c r="L120" s="83" t="s">
        <v>50</v>
      </c>
      <c r="M120" s="83" t="s">
        <v>50</v>
      </c>
      <c r="N120" s="83" t="s">
        <v>294</v>
      </c>
      <c r="O120" s="83" t="s">
        <v>134</v>
      </c>
      <c r="P120" s="83" t="s">
        <v>296</v>
      </c>
    </row>
    <row r="121" spans="1:16" s="86" customFormat="1" ht="65.45" customHeight="1" x14ac:dyDescent="0.2">
      <c r="A121" s="84">
        <f t="shared" si="1"/>
        <v>116</v>
      </c>
      <c r="B121" s="83">
        <f t="shared" si="0"/>
        <v>116</v>
      </c>
      <c r="C121" s="83" t="s">
        <v>125</v>
      </c>
      <c r="D121" s="83" t="s">
        <v>547</v>
      </c>
      <c r="E121" s="83" t="s">
        <v>9</v>
      </c>
      <c r="F121" s="83" t="s">
        <v>9</v>
      </c>
      <c r="G121" s="83" t="s">
        <v>548</v>
      </c>
      <c r="H121" s="83">
        <v>1</v>
      </c>
      <c r="I121" s="83">
        <v>1</v>
      </c>
      <c r="J121" s="83" t="s">
        <v>298</v>
      </c>
      <c r="K121" s="83" t="s">
        <v>435</v>
      </c>
      <c r="L121" s="83" t="s">
        <v>50</v>
      </c>
      <c r="M121" s="83" t="s">
        <v>50</v>
      </c>
      <c r="N121" s="83" t="s">
        <v>294</v>
      </c>
      <c r="O121" s="83" t="s">
        <v>134</v>
      </c>
      <c r="P121" s="83" t="s">
        <v>296</v>
      </c>
    </row>
    <row r="122" spans="1:16" s="86" customFormat="1" ht="61.9" customHeight="1" x14ac:dyDescent="0.2">
      <c r="A122" s="84">
        <f t="shared" si="1"/>
        <v>117</v>
      </c>
      <c r="B122" s="83">
        <f t="shared" si="1"/>
        <v>117</v>
      </c>
      <c r="C122" s="83" t="s">
        <v>126</v>
      </c>
      <c r="D122" s="83" t="s">
        <v>549</v>
      </c>
      <c r="E122" s="83" t="s">
        <v>9</v>
      </c>
      <c r="F122" s="83" t="s">
        <v>9</v>
      </c>
      <c r="G122" s="83" t="s">
        <v>550</v>
      </c>
      <c r="H122" s="83">
        <v>319928</v>
      </c>
      <c r="I122" s="83">
        <v>319928</v>
      </c>
      <c r="J122" s="83" t="s">
        <v>298</v>
      </c>
      <c r="K122" s="83" t="s">
        <v>435</v>
      </c>
      <c r="L122" s="83" t="s">
        <v>50</v>
      </c>
      <c r="M122" s="83" t="s">
        <v>50</v>
      </c>
      <c r="N122" s="83" t="s">
        <v>294</v>
      </c>
      <c r="O122" s="83" t="s">
        <v>134</v>
      </c>
      <c r="P122" s="83" t="s">
        <v>296</v>
      </c>
    </row>
    <row r="123" spans="1:16" s="86" customFormat="1" ht="82.9" customHeight="1" x14ac:dyDescent="0.2">
      <c r="A123" s="84">
        <f t="shared" ref="A123:B145" si="2">A122+1</f>
        <v>118</v>
      </c>
      <c r="B123" s="83">
        <f t="shared" si="2"/>
        <v>118</v>
      </c>
      <c r="C123" s="83" t="s">
        <v>127</v>
      </c>
      <c r="D123" s="83" t="s">
        <v>551</v>
      </c>
      <c r="E123" s="83" t="s">
        <v>9</v>
      </c>
      <c r="F123" s="83" t="s">
        <v>9</v>
      </c>
      <c r="G123" s="83" t="s">
        <v>552</v>
      </c>
      <c r="H123" s="83">
        <v>6935347</v>
      </c>
      <c r="I123" s="83">
        <v>6935347</v>
      </c>
      <c r="J123" s="83" t="s">
        <v>298</v>
      </c>
      <c r="K123" s="83" t="s">
        <v>435</v>
      </c>
      <c r="L123" s="83" t="s">
        <v>50</v>
      </c>
      <c r="M123" s="83" t="s">
        <v>50</v>
      </c>
      <c r="N123" s="83" t="s">
        <v>294</v>
      </c>
      <c r="O123" s="83" t="s">
        <v>134</v>
      </c>
      <c r="P123" s="83" t="s">
        <v>296</v>
      </c>
    </row>
    <row r="124" spans="1:16" s="86" customFormat="1" ht="76.150000000000006" customHeight="1" x14ac:dyDescent="0.2">
      <c r="A124" s="84">
        <f t="shared" si="2"/>
        <v>119</v>
      </c>
      <c r="B124" s="83">
        <f t="shared" si="2"/>
        <v>119</v>
      </c>
      <c r="C124" s="83" t="s">
        <v>128</v>
      </c>
      <c r="D124" s="83" t="s">
        <v>553</v>
      </c>
      <c r="E124" s="83" t="s">
        <v>9</v>
      </c>
      <c r="F124" s="83" t="s">
        <v>436</v>
      </c>
      <c r="G124" s="83" t="s">
        <v>554</v>
      </c>
      <c r="H124" s="83">
        <v>97369</v>
      </c>
      <c r="I124" s="83">
        <v>97369</v>
      </c>
      <c r="J124" s="83" t="s">
        <v>298</v>
      </c>
      <c r="K124" s="83" t="s">
        <v>435</v>
      </c>
      <c r="L124" s="83" t="s">
        <v>50</v>
      </c>
      <c r="M124" s="83" t="s">
        <v>50</v>
      </c>
      <c r="N124" s="83" t="s">
        <v>294</v>
      </c>
      <c r="O124" s="83" t="s">
        <v>134</v>
      </c>
      <c r="P124" s="83" t="s">
        <v>296</v>
      </c>
    </row>
    <row r="125" spans="1:16" s="86" customFormat="1" ht="63" customHeight="1" x14ac:dyDescent="0.2">
      <c r="A125" s="84">
        <f t="shared" si="2"/>
        <v>120</v>
      </c>
      <c r="B125" s="83">
        <f t="shared" si="2"/>
        <v>120</v>
      </c>
      <c r="C125" s="83" t="s">
        <v>129</v>
      </c>
      <c r="D125" s="83" t="s">
        <v>555</v>
      </c>
      <c r="E125" s="83" t="s">
        <v>9</v>
      </c>
      <c r="F125" s="83" t="s">
        <v>9</v>
      </c>
      <c r="G125" s="83" t="s">
        <v>556</v>
      </c>
      <c r="H125" s="83">
        <v>384672</v>
      </c>
      <c r="I125" s="83">
        <v>384672</v>
      </c>
      <c r="J125" s="83" t="s">
        <v>298</v>
      </c>
      <c r="K125" s="83" t="s">
        <v>435</v>
      </c>
      <c r="L125" s="83" t="s">
        <v>50</v>
      </c>
      <c r="M125" s="83" t="s">
        <v>50</v>
      </c>
      <c r="N125" s="83" t="s">
        <v>294</v>
      </c>
      <c r="O125" s="83" t="s">
        <v>134</v>
      </c>
      <c r="P125" s="83" t="s">
        <v>296</v>
      </c>
    </row>
    <row r="126" spans="1:16" s="86" customFormat="1" ht="67.150000000000006" customHeight="1" x14ac:dyDescent="0.2">
      <c r="A126" s="84">
        <f t="shared" si="2"/>
        <v>121</v>
      </c>
      <c r="B126" s="83">
        <f t="shared" si="2"/>
        <v>121</v>
      </c>
      <c r="C126" s="83" t="s">
        <v>130</v>
      </c>
      <c r="D126" s="83" t="s">
        <v>557</v>
      </c>
      <c r="E126" s="83" t="s">
        <v>9</v>
      </c>
      <c r="F126" s="83" t="s">
        <v>9</v>
      </c>
      <c r="G126" s="83" t="s">
        <v>558</v>
      </c>
      <c r="H126" s="83">
        <v>194614</v>
      </c>
      <c r="I126" s="83">
        <v>194614</v>
      </c>
      <c r="J126" s="83" t="s">
        <v>298</v>
      </c>
      <c r="K126" s="83" t="s">
        <v>435</v>
      </c>
      <c r="L126" s="83" t="s">
        <v>50</v>
      </c>
      <c r="M126" s="83" t="s">
        <v>50</v>
      </c>
      <c r="N126" s="83" t="s">
        <v>294</v>
      </c>
      <c r="O126" s="83" t="s">
        <v>134</v>
      </c>
      <c r="P126" s="83" t="s">
        <v>296</v>
      </c>
    </row>
    <row r="127" spans="1:16" s="86" customFormat="1" ht="75" customHeight="1" x14ac:dyDescent="0.2">
      <c r="A127" s="84">
        <f t="shared" si="2"/>
        <v>122</v>
      </c>
      <c r="B127" s="83">
        <f t="shared" si="2"/>
        <v>122</v>
      </c>
      <c r="C127" s="83" t="s">
        <v>131</v>
      </c>
      <c r="D127" s="83" t="s">
        <v>559</v>
      </c>
      <c r="E127" s="83" t="s">
        <v>9</v>
      </c>
      <c r="F127" s="83" t="s">
        <v>9</v>
      </c>
      <c r="G127" s="83" t="s">
        <v>560</v>
      </c>
      <c r="H127" s="83">
        <v>306018</v>
      </c>
      <c r="I127" s="83">
        <v>306018</v>
      </c>
      <c r="J127" s="83" t="s">
        <v>298</v>
      </c>
      <c r="K127" s="83" t="s">
        <v>435</v>
      </c>
      <c r="L127" s="83" t="s">
        <v>50</v>
      </c>
      <c r="M127" s="83" t="s">
        <v>50</v>
      </c>
      <c r="N127" s="83" t="s">
        <v>294</v>
      </c>
      <c r="O127" s="83" t="s">
        <v>134</v>
      </c>
      <c r="P127" s="83" t="s">
        <v>296</v>
      </c>
    </row>
    <row r="128" spans="1:16" s="86" customFormat="1" ht="75.599999999999994" customHeight="1" x14ac:dyDescent="0.2">
      <c r="A128" s="84">
        <f t="shared" si="2"/>
        <v>123</v>
      </c>
      <c r="B128" s="83">
        <f t="shared" si="2"/>
        <v>123</v>
      </c>
      <c r="C128" s="83" t="s">
        <v>132</v>
      </c>
      <c r="D128" s="83" t="s">
        <v>561</v>
      </c>
      <c r="E128" s="83" t="s">
        <v>9</v>
      </c>
      <c r="F128" s="83" t="s">
        <v>9</v>
      </c>
      <c r="G128" s="83" t="s">
        <v>562</v>
      </c>
      <c r="H128" s="83">
        <v>306018</v>
      </c>
      <c r="I128" s="83">
        <v>306018</v>
      </c>
      <c r="J128" s="83" t="s">
        <v>298</v>
      </c>
      <c r="K128" s="83" t="s">
        <v>435</v>
      </c>
      <c r="L128" s="83" t="s">
        <v>50</v>
      </c>
      <c r="M128" s="83" t="s">
        <v>50</v>
      </c>
      <c r="N128" s="83" t="s">
        <v>294</v>
      </c>
      <c r="O128" s="83" t="s">
        <v>134</v>
      </c>
      <c r="P128" s="83" t="s">
        <v>296</v>
      </c>
    </row>
    <row r="129" spans="1:16" s="86" customFormat="1" ht="75.599999999999994" customHeight="1" x14ac:dyDescent="0.2">
      <c r="A129" s="84">
        <f t="shared" si="2"/>
        <v>124</v>
      </c>
      <c r="B129" s="83">
        <f t="shared" si="2"/>
        <v>124</v>
      </c>
      <c r="C129" s="83" t="s">
        <v>133</v>
      </c>
      <c r="D129" s="83" t="s">
        <v>563</v>
      </c>
      <c r="E129" s="83" t="s">
        <v>9</v>
      </c>
      <c r="F129" s="83" t="s">
        <v>9</v>
      </c>
      <c r="G129" s="83" t="s">
        <v>564</v>
      </c>
      <c r="H129" s="83">
        <v>111279</v>
      </c>
      <c r="I129" s="83">
        <v>111279</v>
      </c>
      <c r="J129" s="83" t="s">
        <v>298</v>
      </c>
      <c r="K129" s="83" t="s">
        <v>435</v>
      </c>
      <c r="L129" s="83" t="s">
        <v>50</v>
      </c>
      <c r="M129" s="83" t="s">
        <v>50</v>
      </c>
      <c r="N129" s="83" t="s">
        <v>294</v>
      </c>
      <c r="O129" s="83" t="s">
        <v>443</v>
      </c>
      <c r="P129" s="83" t="s">
        <v>296</v>
      </c>
    </row>
    <row r="130" spans="1:16" s="86" customFormat="1" ht="75.599999999999994" customHeight="1" x14ac:dyDescent="0.2">
      <c r="A130" s="84">
        <f t="shared" si="2"/>
        <v>125</v>
      </c>
      <c r="B130" s="83">
        <f t="shared" si="2"/>
        <v>125</v>
      </c>
      <c r="C130" s="83" t="s">
        <v>440</v>
      </c>
      <c r="D130" s="83" t="s">
        <v>565</v>
      </c>
      <c r="E130" s="83" t="s">
        <v>9</v>
      </c>
      <c r="F130" s="83" t="s">
        <v>9</v>
      </c>
      <c r="G130" s="83" t="s">
        <v>566</v>
      </c>
      <c r="H130" s="83">
        <v>69549</v>
      </c>
      <c r="I130" s="83">
        <v>69549</v>
      </c>
      <c r="J130" s="83" t="s">
        <v>298</v>
      </c>
      <c r="K130" s="83" t="s">
        <v>435</v>
      </c>
      <c r="L130" s="83" t="s">
        <v>50</v>
      </c>
      <c r="M130" s="83" t="s">
        <v>50</v>
      </c>
      <c r="N130" s="83" t="s">
        <v>294</v>
      </c>
      <c r="O130" s="83" t="s">
        <v>444</v>
      </c>
      <c r="P130" s="83" t="s">
        <v>296</v>
      </c>
    </row>
    <row r="131" spans="1:16" s="86" customFormat="1" ht="75.599999999999994" customHeight="1" x14ac:dyDescent="0.2">
      <c r="A131" s="84">
        <f t="shared" si="2"/>
        <v>126</v>
      </c>
      <c r="B131" s="83">
        <f t="shared" si="2"/>
        <v>126</v>
      </c>
      <c r="C131" s="83" t="s">
        <v>441</v>
      </c>
      <c r="D131" s="83" t="s">
        <v>567</v>
      </c>
      <c r="E131" s="83" t="s">
        <v>9</v>
      </c>
      <c r="F131" s="83" t="s">
        <v>9</v>
      </c>
      <c r="G131" s="83" t="s">
        <v>568</v>
      </c>
      <c r="H131" s="83">
        <v>41730</v>
      </c>
      <c r="I131" s="83">
        <v>41730</v>
      </c>
      <c r="J131" s="83" t="s">
        <v>298</v>
      </c>
      <c r="K131" s="83" t="s">
        <v>435</v>
      </c>
      <c r="L131" s="83" t="s">
        <v>50</v>
      </c>
      <c r="M131" s="83" t="s">
        <v>50</v>
      </c>
      <c r="N131" s="83" t="s">
        <v>294</v>
      </c>
      <c r="O131" s="83" t="s">
        <v>445</v>
      </c>
      <c r="P131" s="83" t="s">
        <v>296</v>
      </c>
    </row>
    <row r="132" spans="1:16" s="86" customFormat="1" ht="62.45" customHeight="1" x14ac:dyDescent="0.2">
      <c r="A132" s="84">
        <f t="shared" si="2"/>
        <v>127</v>
      </c>
      <c r="B132" s="83">
        <f t="shared" si="2"/>
        <v>127</v>
      </c>
      <c r="C132" s="83" t="s">
        <v>442</v>
      </c>
      <c r="D132" s="83" t="s">
        <v>569</v>
      </c>
      <c r="E132" s="83" t="s">
        <v>9</v>
      </c>
      <c r="F132" s="83" t="s">
        <v>9</v>
      </c>
      <c r="G132" s="83" t="s">
        <v>570</v>
      </c>
      <c r="H132" s="83">
        <v>27820</v>
      </c>
      <c r="I132" s="83">
        <v>27820</v>
      </c>
      <c r="J132" s="83" t="s">
        <v>298</v>
      </c>
      <c r="K132" s="83" t="s">
        <v>435</v>
      </c>
      <c r="L132" s="83" t="s">
        <v>50</v>
      </c>
      <c r="M132" s="83" t="s">
        <v>50</v>
      </c>
      <c r="N132" s="83" t="s">
        <v>294</v>
      </c>
      <c r="O132" s="83" t="s">
        <v>134</v>
      </c>
      <c r="P132" s="83" t="s">
        <v>296</v>
      </c>
    </row>
    <row r="133" spans="1:16" s="113" customFormat="1" ht="102" x14ac:dyDescent="0.2">
      <c r="A133" s="84">
        <f t="shared" si="2"/>
        <v>128</v>
      </c>
      <c r="B133" s="83">
        <f t="shared" si="2"/>
        <v>128</v>
      </c>
      <c r="C133" s="83" t="s">
        <v>571</v>
      </c>
      <c r="D133" s="83" t="s">
        <v>584</v>
      </c>
      <c r="E133" s="83" t="s">
        <v>9</v>
      </c>
      <c r="F133" s="83" t="s">
        <v>9</v>
      </c>
      <c r="G133" s="83" t="s">
        <v>585</v>
      </c>
      <c r="H133" s="83">
        <v>69549</v>
      </c>
      <c r="I133" s="83">
        <v>69549</v>
      </c>
      <c r="J133" s="83" t="s">
        <v>298</v>
      </c>
      <c r="K133" s="83" t="s">
        <v>435</v>
      </c>
      <c r="L133" s="83" t="s">
        <v>50</v>
      </c>
      <c r="M133" s="83" t="s">
        <v>50</v>
      </c>
      <c r="N133" s="83" t="s">
        <v>294</v>
      </c>
      <c r="O133" s="83" t="s">
        <v>443</v>
      </c>
      <c r="P133" s="83" t="s">
        <v>296</v>
      </c>
    </row>
    <row r="134" spans="1:16" ht="102" x14ac:dyDescent="0.25">
      <c r="A134" s="84">
        <f t="shared" si="2"/>
        <v>129</v>
      </c>
      <c r="B134" s="83">
        <f t="shared" si="2"/>
        <v>129</v>
      </c>
      <c r="C134" s="83" t="s">
        <v>572</v>
      </c>
      <c r="D134" s="83" t="s">
        <v>586</v>
      </c>
      <c r="E134" s="83" t="s">
        <v>9</v>
      </c>
      <c r="F134" s="83" t="s">
        <v>215</v>
      </c>
      <c r="G134" s="83" t="s">
        <v>587</v>
      </c>
      <c r="H134" s="83">
        <v>14525168</v>
      </c>
      <c r="I134" s="83">
        <v>14525168</v>
      </c>
      <c r="J134" s="83" t="s">
        <v>298</v>
      </c>
      <c r="K134" s="83" t="s">
        <v>438</v>
      </c>
      <c r="L134" s="83" t="s">
        <v>50</v>
      </c>
      <c r="M134" s="83" t="s">
        <v>50</v>
      </c>
      <c r="N134" s="83" t="s">
        <v>294</v>
      </c>
      <c r="O134" s="83" t="s">
        <v>444</v>
      </c>
      <c r="P134" s="83" t="s">
        <v>296</v>
      </c>
    </row>
    <row r="135" spans="1:16" ht="102" x14ac:dyDescent="0.25">
      <c r="A135" s="84">
        <f t="shared" si="2"/>
        <v>130</v>
      </c>
      <c r="B135" s="83">
        <f t="shared" si="2"/>
        <v>130</v>
      </c>
      <c r="C135" s="83" t="s">
        <v>573</v>
      </c>
      <c r="D135" s="83" t="s">
        <v>588</v>
      </c>
      <c r="E135" s="83" t="s">
        <v>9</v>
      </c>
      <c r="F135" s="83" t="s">
        <v>9</v>
      </c>
      <c r="G135" s="83" t="s">
        <v>589</v>
      </c>
      <c r="H135" s="83">
        <v>4384910</v>
      </c>
      <c r="I135" s="83">
        <v>4384910</v>
      </c>
      <c r="J135" s="83" t="s">
        <v>298</v>
      </c>
      <c r="K135" s="83" t="s">
        <v>435</v>
      </c>
      <c r="L135" s="83" t="s">
        <v>50</v>
      </c>
      <c r="M135" s="83" t="s">
        <v>50</v>
      </c>
      <c r="N135" s="83" t="s">
        <v>294</v>
      </c>
      <c r="O135" s="83" t="s">
        <v>445</v>
      </c>
      <c r="P135" s="83" t="s">
        <v>296</v>
      </c>
    </row>
    <row r="136" spans="1:16" ht="102" x14ac:dyDescent="0.25">
      <c r="A136" s="84">
        <f t="shared" si="2"/>
        <v>131</v>
      </c>
      <c r="B136" s="83">
        <f t="shared" si="2"/>
        <v>131</v>
      </c>
      <c r="C136" s="83" t="s">
        <v>574</v>
      </c>
      <c r="D136" s="83" t="s">
        <v>590</v>
      </c>
      <c r="E136" s="83" t="s">
        <v>9</v>
      </c>
      <c r="F136" s="83" t="s">
        <v>216</v>
      </c>
      <c r="G136" s="83" t="s">
        <v>591</v>
      </c>
      <c r="H136" s="83">
        <v>1890047</v>
      </c>
      <c r="I136" s="83">
        <v>1890047</v>
      </c>
      <c r="J136" s="83" t="s">
        <v>298</v>
      </c>
      <c r="K136" s="83" t="s">
        <v>437</v>
      </c>
      <c r="L136" s="83" t="s">
        <v>50</v>
      </c>
      <c r="M136" s="83" t="s">
        <v>50</v>
      </c>
      <c r="N136" s="83" t="s">
        <v>294</v>
      </c>
      <c r="O136" s="83" t="s">
        <v>446</v>
      </c>
      <c r="P136" s="83" t="s">
        <v>296</v>
      </c>
    </row>
    <row r="137" spans="1:16" ht="102" x14ac:dyDescent="0.25">
      <c r="A137" s="84">
        <f t="shared" si="2"/>
        <v>132</v>
      </c>
      <c r="B137" s="83">
        <f t="shared" si="2"/>
        <v>132</v>
      </c>
      <c r="C137" s="83" t="s">
        <v>575</v>
      </c>
      <c r="D137" s="83" t="s">
        <v>592</v>
      </c>
      <c r="E137" s="83" t="s">
        <v>9</v>
      </c>
      <c r="F137" s="83" t="s">
        <v>217</v>
      </c>
      <c r="G137" s="83" t="s">
        <v>593</v>
      </c>
      <c r="H137" s="83">
        <v>2479742</v>
      </c>
      <c r="I137" s="83">
        <v>2479742</v>
      </c>
      <c r="J137" s="83" t="s">
        <v>298</v>
      </c>
      <c r="K137" s="83" t="s">
        <v>439</v>
      </c>
      <c r="L137" s="83" t="s">
        <v>50</v>
      </c>
      <c r="M137" s="83" t="s">
        <v>50</v>
      </c>
      <c r="N137" s="83" t="s">
        <v>294</v>
      </c>
      <c r="O137" s="83" t="s">
        <v>447</v>
      </c>
      <c r="P137" s="83" t="s">
        <v>296</v>
      </c>
    </row>
    <row r="138" spans="1:16" ht="102" x14ac:dyDescent="0.25">
      <c r="A138" s="84">
        <f t="shared" si="2"/>
        <v>133</v>
      </c>
      <c r="B138" s="83">
        <f t="shared" si="2"/>
        <v>133</v>
      </c>
      <c r="C138" s="83" t="s">
        <v>576</v>
      </c>
      <c r="D138" s="83" t="s">
        <v>594</v>
      </c>
      <c r="E138" s="83" t="s">
        <v>9</v>
      </c>
      <c r="F138" s="83" t="s">
        <v>9</v>
      </c>
      <c r="G138" s="83" t="s">
        <v>595</v>
      </c>
      <c r="H138" s="83">
        <v>1</v>
      </c>
      <c r="I138" s="83">
        <v>1</v>
      </c>
      <c r="J138" s="83" t="s">
        <v>298</v>
      </c>
      <c r="K138" s="83" t="s">
        <v>435</v>
      </c>
      <c r="L138" s="83" t="s">
        <v>50</v>
      </c>
      <c r="M138" s="83" t="s">
        <v>50</v>
      </c>
      <c r="N138" s="83" t="s">
        <v>294</v>
      </c>
      <c r="O138" s="83" t="s">
        <v>448</v>
      </c>
      <c r="P138" s="83" t="s">
        <v>296</v>
      </c>
    </row>
    <row r="139" spans="1:16" ht="102" x14ac:dyDescent="0.25">
      <c r="A139" s="84">
        <f t="shared" si="2"/>
        <v>134</v>
      </c>
      <c r="B139" s="83">
        <f t="shared" si="2"/>
        <v>134</v>
      </c>
      <c r="C139" s="83" t="s">
        <v>577</v>
      </c>
      <c r="D139" s="83" t="s">
        <v>596</v>
      </c>
      <c r="E139" s="83" t="s">
        <v>9</v>
      </c>
      <c r="F139" s="83" t="s">
        <v>9</v>
      </c>
      <c r="G139" s="83" t="s">
        <v>597</v>
      </c>
      <c r="H139" s="83">
        <v>1</v>
      </c>
      <c r="I139" s="83">
        <v>1</v>
      </c>
      <c r="J139" s="83" t="s">
        <v>298</v>
      </c>
      <c r="K139" s="83" t="s">
        <v>435</v>
      </c>
      <c r="L139" s="83" t="s">
        <v>50</v>
      </c>
      <c r="M139" s="83" t="s">
        <v>50</v>
      </c>
      <c r="N139" s="83" t="s">
        <v>294</v>
      </c>
      <c r="O139" s="83" t="s">
        <v>449</v>
      </c>
      <c r="P139" s="83" t="s">
        <v>296</v>
      </c>
    </row>
    <row r="140" spans="1:16" ht="102" x14ac:dyDescent="0.25">
      <c r="A140" s="84">
        <f t="shared" si="2"/>
        <v>135</v>
      </c>
      <c r="B140" s="83">
        <f t="shared" si="2"/>
        <v>135</v>
      </c>
      <c r="C140" s="83" t="s">
        <v>578</v>
      </c>
      <c r="D140" s="83" t="s">
        <v>598</v>
      </c>
      <c r="E140" s="83" t="s">
        <v>9</v>
      </c>
      <c r="F140" s="83" t="s">
        <v>9</v>
      </c>
      <c r="G140" s="83" t="s">
        <v>599</v>
      </c>
      <c r="H140" s="83">
        <v>1</v>
      </c>
      <c r="I140" s="83">
        <v>1</v>
      </c>
      <c r="J140" s="83" t="s">
        <v>298</v>
      </c>
      <c r="K140" s="83" t="s">
        <v>435</v>
      </c>
      <c r="L140" s="83" t="s">
        <v>50</v>
      </c>
      <c r="M140" s="83" t="s">
        <v>50</v>
      </c>
      <c r="N140" s="83" t="s">
        <v>294</v>
      </c>
      <c r="O140" s="83" t="s">
        <v>450</v>
      </c>
      <c r="P140" s="83" t="s">
        <v>296</v>
      </c>
    </row>
    <row r="141" spans="1:16" ht="102" x14ac:dyDescent="0.25">
      <c r="A141" s="84">
        <f t="shared" si="2"/>
        <v>136</v>
      </c>
      <c r="B141" s="83">
        <f t="shared" si="2"/>
        <v>136</v>
      </c>
      <c r="C141" s="83" t="s">
        <v>579</v>
      </c>
      <c r="D141" s="83" t="s">
        <v>600</v>
      </c>
      <c r="E141" s="83" t="s">
        <v>9</v>
      </c>
      <c r="F141" s="83" t="s">
        <v>9</v>
      </c>
      <c r="G141" s="83" t="s">
        <v>601</v>
      </c>
      <c r="H141" s="83">
        <v>27820</v>
      </c>
      <c r="I141" s="83">
        <v>27820</v>
      </c>
      <c r="J141" s="83" t="s">
        <v>298</v>
      </c>
      <c r="K141" s="83" t="s">
        <v>435</v>
      </c>
      <c r="L141" s="83" t="s">
        <v>50</v>
      </c>
      <c r="M141" s="83" t="s">
        <v>50</v>
      </c>
      <c r="N141" s="83" t="s">
        <v>294</v>
      </c>
      <c r="O141" s="83" t="s">
        <v>451</v>
      </c>
      <c r="P141" s="83" t="s">
        <v>296</v>
      </c>
    </row>
    <row r="142" spans="1:16" ht="102" x14ac:dyDescent="0.25">
      <c r="A142" s="84">
        <f t="shared" si="2"/>
        <v>137</v>
      </c>
      <c r="B142" s="83">
        <f t="shared" si="2"/>
        <v>137</v>
      </c>
      <c r="C142" s="83" t="s">
        <v>580</v>
      </c>
      <c r="D142" s="83" t="s">
        <v>602</v>
      </c>
      <c r="E142" s="83" t="s">
        <v>9</v>
      </c>
      <c r="F142" s="83" t="s">
        <v>9</v>
      </c>
      <c r="G142" s="83" t="s">
        <v>603</v>
      </c>
      <c r="H142" s="83">
        <v>1</v>
      </c>
      <c r="I142" s="83">
        <v>1</v>
      </c>
      <c r="J142" s="83" t="s">
        <v>298</v>
      </c>
      <c r="K142" s="83" t="s">
        <v>435</v>
      </c>
      <c r="L142" s="83" t="s">
        <v>50</v>
      </c>
      <c r="M142" s="83" t="s">
        <v>50</v>
      </c>
      <c r="N142" s="83" t="s">
        <v>294</v>
      </c>
      <c r="O142" s="83" t="s">
        <v>452</v>
      </c>
      <c r="P142" s="83" t="s">
        <v>296</v>
      </c>
    </row>
    <row r="143" spans="1:16" ht="102" x14ac:dyDescent="0.25">
      <c r="A143" s="84">
        <f t="shared" si="2"/>
        <v>138</v>
      </c>
      <c r="B143" s="83">
        <f t="shared" si="2"/>
        <v>138</v>
      </c>
      <c r="C143" s="83" t="s">
        <v>581</v>
      </c>
      <c r="D143" s="83" t="s">
        <v>604</v>
      </c>
      <c r="E143" s="83" t="s">
        <v>9</v>
      </c>
      <c r="F143" s="83" t="s">
        <v>9</v>
      </c>
      <c r="G143" s="83" t="s">
        <v>605</v>
      </c>
      <c r="H143" s="83">
        <v>27820</v>
      </c>
      <c r="I143" s="83">
        <v>27820</v>
      </c>
      <c r="J143" s="83" t="s">
        <v>298</v>
      </c>
      <c r="K143" s="83" t="s">
        <v>435</v>
      </c>
      <c r="L143" s="83" t="s">
        <v>50</v>
      </c>
      <c r="M143" s="83" t="s">
        <v>50</v>
      </c>
      <c r="N143" s="83" t="s">
        <v>294</v>
      </c>
      <c r="O143" s="83" t="s">
        <v>453</v>
      </c>
      <c r="P143" s="83" t="s">
        <v>296</v>
      </c>
    </row>
    <row r="144" spans="1:16" ht="102" x14ac:dyDescent="0.25">
      <c r="A144" s="84">
        <f t="shared" si="2"/>
        <v>139</v>
      </c>
      <c r="B144" s="83">
        <f t="shared" si="2"/>
        <v>139</v>
      </c>
      <c r="C144" s="83" t="s">
        <v>582</v>
      </c>
      <c r="D144" s="83" t="s">
        <v>606</v>
      </c>
      <c r="E144" s="83" t="s">
        <v>9</v>
      </c>
      <c r="F144" s="83" t="s">
        <v>9</v>
      </c>
      <c r="G144" s="83" t="s">
        <v>607</v>
      </c>
      <c r="H144" s="83">
        <v>1070378</v>
      </c>
      <c r="I144" s="83">
        <v>1070378</v>
      </c>
      <c r="J144" s="83" t="s">
        <v>298</v>
      </c>
      <c r="K144" s="83" t="s">
        <v>435</v>
      </c>
      <c r="L144" s="83" t="s">
        <v>50</v>
      </c>
      <c r="M144" s="83" t="s">
        <v>50</v>
      </c>
      <c r="N144" s="83" t="s">
        <v>294</v>
      </c>
      <c r="O144" s="83" t="s">
        <v>454</v>
      </c>
      <c r="P144" s="83" t="s">
        <v>296</v>
      </c>
    </row>
    <row r="145" spans="1:16" ht="102" x14ac:dyDescent="0.25">
      <c r="A145" s="84">
        <f t="shared" si="2"/>
        <v>140</v>
      </c>
      <c r="B145" s="83">
        <f t="shared" si="2"/>
        <v>140</v>
      </c>
      <c r="C145" s="83" t="s">
        <v>583</v>
      </c>
      <c r="D145" s="83" t="s">
        <v>608</v>
      </c>
      <c r="E145" s="83" t="s">
        <v>9</v>
      </c>
      <c r="F145" s="83" t="s">
        <v>9</v>
      </c>
      <c r="G145" s="83" t="s">
        <v>609</v>
      </c>
      <c r="H145" s="83">
        <v>2479742</v>
      </c>
      <c r="I145" s="83">
        <v>2479742</v>
      </c>
      <c r="J145" s="83" t="s">
        <v>298</v>
      </c>
      <c r="K145" s="83" t="s">
        <v>435</v>
      </c>
      <c r="L145" s="83" t="s">
        <v>50</v>
      </c>
      <c r="M145" s="83" t="s">
        <v>50</v>
      </c>
      <c r="N145" s="83" t="s">
        <v>294</v>
      </c>
      <c r="O145" s="83" t="s">
        <v>455</v>
      </c>
      <c r="P145" s="83" t="s">
        <v>296</v>
      </c>
    </row>
  </sheetData>
  <autoFilter ref="C5:L132" xr:uid="{00000000-0009-0000-0000-000002000000}"/>
  <mergeCells count="3">
    <mergeCell ref="A1:P1"/>
    <mergeCell ref="A3:P3"/>
    <mergeCell ref="A4:P4"/>
  </mergeCells>
  <pageMargins left="0.31496062992125984" right="0.31496062992125984" top="0.35433070866141736" bottom="0.35433070866141736" header="0.31496062992125984" footer="0.31496062992125984"/>
  <pageSetup paperSize="9" scale="10" orientation="portrait" r:id="rId1"/>
  <colBreaks count="1" manualBreakCount="1">
    <brk id="16" max="1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topLeftCell="A9" zoomScale="68" zoomScaleNormal="68" workbookViewId="0">
      <selection activeCell="M10" sqref="M10"/>
    </sheetView>
  </sheetViews>
  <sheetFormatPr defaultRowHeight="15" x14ac:dyDescent="0.25"/>
  <cols>
    <col min="2" max="2" width="22.5703125" customWidth="1"/>
    <col min="3" max="3" width="23.5703125" customWidth="1"/>
    <col min="4" max="4" width="21" customWidth="1"/>
    <col min="5" max="7" width="21.140625" customWidth="1"/>
    <col min="8" max="8" width="16.5703125" customWidth="1"/>
    <col min="9" max="9" width="18.5703125" customWidth="1"/>
    <col min="10" max="10" width="24" customWidth="1"/>
    <col min="11" max="11" width="15.140625" customWidth="1"/>
  </cols>
  <sheetData>
    <row r="1" spans="1:11" ht="18.75" x14ac:dyDescent="0.3">
      <c r="A1" s="80" t="s">
        <v>461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8.75" x14ac:dyDescent="0.3">
      <c r="A2" s="13"/>
      <c r="B2" s="73" t="s">
        <v>3</v>
      </c>
      <c r="C2" s="73"/>
      <c r="D2" s="73"/>
      <c r="E2" s="73"/>
      <c r="F2" s="73"/>
      <c r="G2" s="73"/>
      <c r="H2" s="73"/>
      <c r="I2" s="73"/>
      <c r="J2" s="73"/>
    </row>
    <row r="3" spans="1:11" ht="18.75" x14ac:dyDescent="0.25">
      <c r="A3" s="14"/>
      <c r="B3" s="79" t="s">
        <v>684</v>
      </c>
      <c r="C3" s="79"/>
      <c r="D3" s="79"/>
      <c r="E3" s="79"/>
      <c r="F3" s="79"/>
      <c r="G3" s="79"/>
      <c r="H3" s="79"/>
      <c r="I3" s="79"/>
      <c r="J3" s="79"/>
    </row>
    <row r="4" spans="1:11" ht="60" customHeight="1" x14ac:dyDescent="0.25">
      <c r="A4" s="37" t="s">
        <v>4</v>
      </c>
      <c r="B4" s="36" t="s">
        <v>22</v>
      </c>
      <c r="C4" s="36" t="s">
        <v>35</v>
      </c>
      <c r="D4" s="36" t="s">
        <v>34</v>
      </c>
      <c r="E4" s="36" t="s">
        <v>6</v>
      </c>
      <c r="F4" s="36" t="s">
        <v>36</v>
      </c>
      <c r="G4" s="36" t="s">
        <v>618</v>
      </c>
      <c r="H4" s="36" t="s">
        <v>5</v>
      </c>
      <c r="I4" s="36" t="s">
        <v>0</v>
      </c>
      <c r="J4" s="36" t="s">
        <v>29</v>
      </c>
      <c r="K4" s="47" t="s">
        <v>37</v>
      </c>
    </row>
    <row r="5" spans="1:11" ht="75" customHeight="1" x14ac:dyDescent="0.25">
      <c r="A5" s="50">
        <v>1</v>
      </c>
      <c r="B5" s="49" t="s">
        <v>341</v>
      </c>
      <c r="C5" s="49" t="s">
        <v>302</v>
      </c>
      <c r="D5" s="49" t="s">
        <v>312</v>
      </c>
      <c r="E5" s="49" t="s">
        <v>346</v>
      </c>
      <c r="F5" s="49" t="s">
        <v>331</v>
      </c>
      <c r="G5" s="51">
        <v>458948.49</v>
      </c>
      <c r="H5" s="51">
        <v>458948.49</v>
      </c>
      <c r="I5" s="49" t="s">
        <v>324</v>
      </c>
      <c r="J5" s="51" t="s">
        <v>50</v>
      </c>
      <c r="K5" s="26" t="s">
        <v>50</v>
      </c>
    </row>
    <row r="6" spans="1:11" ht="73.900000000000006" customHeight="1" x14ac:dyDescent="0.25">
      <c r="A6" s="50">
        <v>2</v>
      </c>
      <c r="B6" s="49" t="s">
        <v>342</v>
      </c>
      <c r="C6" s="49" t="s">
        <v>303</v>
      </c>
      <c r="D6" s="49" t="s">
        <v>214</v>
      </c>
      <c r="E6" s="49" t="s">
        <v>347</v>
      </c>
      <c r="F6" s="49" t="s">
        <v>332</v>
      </c>
      <c r="G6" s="51">
        <v>931608.6</v>
      </c>
      <c r="H6" s="51">
        <v>931608.6</v>
      </c>
      <c r="I6" s="48" t="s">
        <v>325</v>
      </c>
      <c r="J6" s="51" t="s">
        <v>50</v>
      </c>
      <c r="K6" s="26" t="s">
        <v>50</v>
      </c>
    </row>
    <row r="7" spans="1:11" ht="73.150000000000006" customHeight="1" x14ac:dyDescent="0.25">
      <c r="A7" s="50">
        <v>3</v>
      </c>
      <c r="B7" s="49" t="s">
        <v>342</v>
      </c>
      <c r="C7" s="49" t="s">
        <v>304</v>
      </c>
      <c r="D7" s="49" t="s">
        <v>313</v>
      </c>
      <c r="E7" s="49" t="s">
        <v>348</v>
      </c>
      <c r="F7" s="49" t="s">
        <v>333</v>
      </c>
      <c r="G7" s="51">
        <v>125713.8</v>
      </c>
      <c r="H7" s="51">
        <v>125713.8</v>
      </c>
      <c r="I7" s="49" t="s">
        <v>326</v>
      </c>
      <c r="J7" s="51" t="s">
        <v>50</v>
      </c>
      <c r="K7" s="26" t="s">
        <v>50</v>
      </c>
    </row>
    <row r="8" spans="1:11" ht="70.150000000000006" customHeight="1" x14ac:dyDescent="0.25">
      <c r="A8" s="50">
        <v>4</v>
      </c>
      <c r="B8" s="49" t="s">
        <v>342</v>
      </c>
      <c r="C8" s="49" t="s">
        <v>305</v>
      </c>
      <c r="D8" s="49" t="s">
        <v>314</v>
      </c>
      <c r="E8" s="49" t="s">
        <v>349</v>
      </c>
      <c r="F8" s="49" t="s">
        <v>334</v>
      </c>
      <c r="G8" s="51">
        <v>302225.18</v>
      </c>
      <c r="H8" s="51">
        <v>302225.18</v>
      </c>
      <c r="I8" s="49" t="s">
        <v>327</v>
      </c>
      <c r="J8" s="51" t="s">
        <v>50</v>
      </c>
      <c r="K8" s="26" t="s">
        <v>50</v>
      </c>
    </row>
    <row r="9" spans="1:11" ht="60" customHeight="1" x14ac:dyDescent="0.25">
      <c r="A9" s="50">
        <v>5</v>
      </c>
      <c r="B9" s="49" t="s">
        <v>342</v>
      </c>
      <c r="C9" s="49" t="s">
        <v>306</v>
      </c>
      <c r="D9" s="49" t="s">
        <v>315</v>
      </c>
      <c r="E9" s="49" t="s">
        <v>350</v>
      </c>
      <c r="F9" s="49" t="s">
        <v>335</v>
      </c>
      <c r="G9" s="51">
        <v>24802.959999999999</v>
      </c>
      <c r="H9" s="51">
        <v>24802.959999999999</v>
      </c>
      <c r="I9" s="49" t="s">
        <v>328</v>
      </c>
      <c r="J9" s="51" t="s">
        <v>50</v>
      </c>
      <c r="K9" s="26" t="s">
        <v>50</v>
      </c>
    </row>
    <row r="10" spans="1:11" ht="88.9" customHeight="1" x14ac:dyDescent="0.25">
      <c r="A10" s="50">
        <v>6</v>
      </c>
      <c r="B10" s="49" t="s">
        <v>341</v>
      </c>
      <c r="C10" s="49" t="s">
        <v>307</v>
      </c>
      <c r="D10" s="49" t="s">
        <v>316</v>
      </c>
      <c r="E10" s="49" t="s">
        <v>351</v>
      </c>
      <c r="F10" s="49" t="s">
        <v>336</v>
      </c>
      <c r="G10" s="51">
        <v>14190860.6</v>
      </c>
      <c r="H10" s="51">
        <v>14190860.6</v>
      </c>
      <c r="I10" s="49" t="s">
        <v>329</v>
      </c>
      <c r="J10" s="51" t="s">
        <v>50</v>
      </c>
      <c r="K10" s="26" t="s">
        <v>50</v>
      </c>
    </row>
    <row r="11" spans="1:11" ht="97.15" customHeight="1" x14ac:dyDescent="0.25">
      <c r="A11" s="50">
        <v>7</v>
      </c>
      <c r="B11" s="49" t="s">
        <v>343</v>
      </c>
      <c r="C11" s="49" t="s">
        <v>308</v>
      </c>
      <c r="D11" s="49" t="s">
        <v>317</v>
      </c>
      <c r="E11" s="49" t="s">
        <v>352</v>
      </c>
      <c r="F11" s="49" t="s">
        <v>337</v>
      </c>
      <c r="G11" s="51">
        <v>1881675.2</v>
      </c>
      <c r="H11" s="51">
        <v>1881675.2</v>
      </c>
      <c r="I11" s="49" t="s">
        <v>330</v>
      </c>
      <c r="J11" s="51" t="s">
        <v>50</v>
      </c>
      <c r="K11" s="26" t="s">
        <v>50</v>
      </c>
    </row>
    <row r="12" spans="1:11" ht="99.75" customHeight="1" x14ac:dyDescent="0.25">
      <c r="A12" s="50">
        <v>8</v>
      </c>
      <c r="B12" s="49" t="s">
        <v>344</v>
      </c>
      <c r="C12" s="49" t="s">
        <v>309</v>
      </c>
      <c r="D12" s="49" t="s">
        <v>431</v>
      </c>
      <c r="E12" s="49" t="s">
        <v>353</v>
      </c>
      <c r="F12" s="49" t="s">
        <v>432</v>
      </c>
      <c r="G12" s="51">
        <v>6964563.5499999998</v>
      </c>
      <c r="H12" s="51">
        <v>6964563.5499999998</v>
      </c>
      <c r="I12" s="51" t="s">
        <v>433</v>
      </c>
      <c r="J12" s="51" t="s">
        <v>50</v>
      </c>
      <c r="K12" s="26" t="s">
        <v>50</v>
      </c>
    </row>
    <row r="13" spans="1:11" ht="69.599999999999994" customHeight="1" x14ac:dyDescent="0.25">
      <c r="A13" s="50">
        <v>9</v>
      </c>
      <c r="B13" s="49" t="s">
        <v>344</v>
      </c>
      <c r="C13" s="49" t="s">
        <v>310</v>
      </c>
      <c r="D13" s="49" t="s">
        <v>318</v>
      </c>
      <c r="E13" s="49" t="s">
        <v>354</v>
      </c>
      <c r="F13" s="49" t="s">
        <v>300</v>
      </c>
      <c r="G13" s="51">
        <v>233245.76</v>
      </c>
      <c r="H13" s="51">
        <v>233245.76</v>
      </c>
      <c r="I13" s="51" t="s">
        <v>430</v>
      </c>
      <c r="J13" s="51" t="s">
        <v>50</v>
      </c>
      <c r="K13" s="26" t="s">
        <v>50</v>
      </c>
    </row>
    <row r="14" spans="1:11" ht="88.15" customHeight="1" x14ac:dyDescent="0.25">
      <c r="A14" s="50">
        <v>10</v>
      </c>
      <c r="B14" s="49" t="s">
        <v>345</v>
      </c>
      <c r="C14" s="49" t="s">
        <v>311</v>
      </c>
      <c r="D14" s="49" t="s">
        <v>319</v>
      </c>
      <c r="E14" s="49" t="s">
        <v>355</v>
      </c>
      <c r="F14" s="49" t="s">
        <v>338</v>
      </c>
      <c r="G14" s="51">
        <v>2748</v>
      </c>
      <c r="H14" s="51">
        <v>2748</v>
      </c>
      <c r="I14" s="51" t="s">
        <v>428</v>
      </c>
      <c r="J14" s="51" t="s">
        <v>50</v>
      </c>
      <c r="K14" s="26" t="s">
        <v>50</v>
      </c>
    </row>
    <row r="15" spans="1:11" ht="87" customHeight="1" x14ac:dyDescent="0.25">
      <c r="A15" s="50">
        <v>11</v>
      </c>
      <c r="B15" s="49" t="s">
        <v>345</v>
      </c>
      <c r="C15" s="49" t="s">
        <v>311</v>
      </c>
      <c r="D15" s="49" t="s">
        <v>320</v>
      </c>
      <c r="E15" s="49" t="s">
        <v>356</v>
      </c>
      <c r="F15" s="49" t="s">
        <v>338</v>
      </c>
      <c r="G15" s="51">
        <v>657.18</v>
      </c>
      <c r="H15" s="51">
        <v>657.18</v>
      </c>
      <c r="I15" s="51" t="s">
        <v>429</v>
      </c>
      <c r="J15" s="51" t="s">
        <v>50</v>
      </c>
      <c r="K15" s="26" t="s">
        <v>50</v>
      </c>
    </row>
    <row r="16" spans="1:11" ht="84.6" customHeight="1" x14ac:dyDescent="0.25">
      <c r="A16" s="50">
        <v>12</v>
      </c>
      <c r="B16" s="49" t="s">
        <v>345</v>
      </c>
      <c r="C16" s="49" t="s">
        <v>311</v>
      </c>
      <c r="D16" s="49" t="s">
        <v>321</v>
      </c>
      <c r="E16" s="49" t="s">
        <v>357</v>
      </c>
      <c r="F16" s="49" t="s">
        <v>339</v>
      </c>
      <c r="G16" s="51">
        <v>328.38</v>
      </c>
      <c r="H16" s="51">
        <v>328.38</v>
      </c>
      <c r="I16" s="49" t="s">
        <v>426</v>
      </c>
      <c r="J16" s="51" t="s">
        <v>50</v>
      </c>
      <c r="K16" s="26" t="s">
        <v>50</v>
      </c>
    </row>
    <row r="17" spans="1:11" ht="85.15" customHeight="1" x14ac:dyDescent="0.25">
      <c r="A17" s="50">
        <v>13</v>
      </c>
      <c r="B17" s="49" t="s">
        <v>340</v>
      </c>
      <c r="C17" s="49" t="s">
        <v>311</v>
      </c>
      <c r="D17" s="49" t="s">
        <v>322</v>
      </c>
      <c r="E17" s="49" t="s">
        <v>358</v>
      </c>
      <c r="F17" s="49" t="s">
        <v>301</v>
      </c>
      <c r="G17" s="51">
        <v>29601</v>
      </c>
      <c r="H17" s="51">
        <v>29601</v>
      </c>
      <c r="I17" s="49" t="s">
        <v>427</v>
      </c>
      <c r="J17" s="51" t="s">
        <v>50</v>
      </c>
      <c r="K17" s="26" t="s">
        <v>50</v>
      </c>
    </row>
    <row r="18" spans="1:11" ht="85.15" customHeight="1" x14ac:dyDescent="0.25">
      <c r="A18" s="50">
        <v>14</v>
      </c>
      <c r="B18" s="49" t="s">
        <v>340</v>
      </c>
      <c r="C18" s="49" t="s">
        <v>311</v>
      </c>
      <c r="D18" s="49" t="s">
        <v>323</v>
      </c>
      <c r="E18" s="49" t="s">
        <v>359</v>
      </c>
      <c r="F18" s="49" t="s">
        <v>338</v>
      </c>
      <c r="G18" s="51">
        <v>847706.35</v>
      </c>
      <c r="H18" s="51">
        <v>847706.35</v>
      </c>
      <c r="I18" s="49" t="s">
        <v>434</v>
      </c>
      <c r="J18" s="51" t="s">
        <v>50</v>
      </c>
      <c r="K18" s="26" t="s">
        <v>50</v>
      </c>
    </row>
    <row r="19" spans="1:11" ht="88.9" customHeight="1" x14ac:dyDescent="0.25">
      <c r="A19" s="50">
        <v>15</v>
      </c>
      <c r="B19" s="49" t="str">
        <f>'[1]РАЗДЕЛ I  ЗЕМЛЯ'!B9</f>
        <v>Земли  населенных пунктов</v>
      </c>
      <c r="C19" s="49" t="str">
        <f>'[1]РАЗДЕЛ I  ЗЕМЛЯ'!C9</f>
        <v xml:space="preserve"> Краснодарский край, Тихорецкий р-н, ст-ца Новорождественская, улица Спортивная, 12</v>
      </c>
      <c r="D19" s="49" t="str">
        <f>'[1]РАЗДЕЛ I  ЗЕМЛЯ'!D9</f>
        <v>23:32:0202010:1160</v>
      </c>
      <c r="E19" s="49" t="str">
        <f>'[1]РАЗДЕЛ I  ЗЕМЛЯ'!E9</f>
        <v>297кв.м земли населенных пунктов</v>
      </c>
      <c r="F19" s="49" t="str">
        <f>'[1]РАЗДЕЛ I  ЗЕМЛЯ'!F9</f>
        <v>коммунальное обслуживание (3.1)</v>
      </c>
      <c r="G19" s="51">
        <v>47208.15</v>
      </c>
      <c r="H19" s="51">
        <v>47208.15</v>
      </c>
      <c r="I19" s="49" t="str">
        <f>'[1]РАЗДЕЛ I  ЗЕМЛЯ'!H9</f>
        <v>23:32:0202010:1160-23/014/2019-1 от 21.02.2019</v>
      </c>
      <c r="J19" s="51" t="str">
        <f>'[1]РАЗДЕЛ I  ЗЕМЛЯ'!I9</f>
        <v>нет</v>
      </c>
      <c r="K19" s="26" t="str">
        <f>'[1]РАЗДЕЛ I  ЗЕМЛЯ'!J9</f>
        <v>нет</v>
      </c>
    </row>
    <row r="22" spans="1:11" x14ac:dyDescent="0.25">
      <c r="A22" s="72" t="s">
        <v>462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</row>
  </sheetData>
  <mergeCells count="4">
    <mergeCell ref="B2:J2"/>
    <mergeCell ref="B3:J3"/>
    <mergeCell ref="A1:K1"/>
    <mergeCell ref="A22:K22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0"/>
  <sheetViews>
    <sheetView topLeftCell="A46" zoomScale="85" zoomScaleNormal="85" workbookViewId="0">
      <selection activeCell="G7" sqref="G7"/>
    </sheetView>
  </sheetViews>
  <sheetFormatPr defaultRowHeight="15" x14ac:dyDescent="0.25"/>
  <cols>
    <col min="1" max="1" width="9.140625" style="1"/>
    <col min="2" max="2" width="13.140625" style="1" customWidth="1"/>
    <col min="3" max="3" width="16.140625" style="1" customWidth="1"/>
    <col min="4" max="4" width="23" style="1" customWidth="1"/>
    <col min="5" max="5" width="17.28515625" style="1" customWidth="1"/>
    <col min="6" max="6" width="36.85546875" style="1" customWidth="1"/>
    <col min="7" max="7" width="28.140625" style="1" customWidth="1"/>
    <col min="8" max="8" width="23.28515625" style="1" customWidth="1"/>
    <col min="9" max="9" width="16" style="1" customWidth="1"/>
    <col min="10" max="11" width="16.85546875" style="1" customWidth="1"/>
    <col min="12" max="12" width="19.7109375" style="1" customWidth="1"/>
    <col min="13" max="13" width="14.42578125" style="1" customWidth="1"/>
    <col min="14" max="14" width="18.42578125" style="1" customWidth="1"/>
    <col min="15" max="15" width="22.85546875" style="1" customWidth="1"/>
    <col min="16" max="16" width="16.7109375" style="1" customWidth="1"/>
    <col min="17" max="17" width="15.7109375" style="1" customWidth="1"/>
    <col min="18" max="16384" width="9.140625" style="1"/>
  </cols>
  <sheetData>
    <row r="1" spans="1:17" ht="20.25" x14ac:dyDescent="0.3">
      <c r="A1" s="33"/>
      <c r="B1" s="33"/>
      <c r="C1" s="33"/>
      <c r="D1" s="87" t="s">
        <v>360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6"/>
      <c r="Q1" s="6"/>
    </row>
    <row r="2" spans="1:17" ht="20.25" x14ac:dyDescent="0.3">
      <c r="A2" s="33"/>
      <c r="B2" s="33"/>
      <c r="C2" s="33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6"/>
      <c r="Q2" s="6"/>
    </row>
    <row r="3" spans="1:17" ht="20.25" x14ac:dyDescent="0.3">
      <c r="A3" s="33"/>
      <c r="B3" s="33"/>
      <c r="C3" s="33"/>
      <c r="D3" s="89" t="s">
        <v>10</v>
      </c>
      <c r="E3" s="89"/>
      <c r="F3" s="90"/>
      <c r="G3" s="90"/>
      <c r="H3" s="90"/>
      <c r="I3" s="90"/>
      <c r="J3" s="90"/>
      <c r="K3" s="90"/>
      <c r="L3" s="90"/>
      <c r="M3" s="90"/>
      <c r="N3" s="90"/>
      <c r="O3" s="90"/>
      <c r="P3" s="6"/>
      <c r="Q3" s="6"/>
    </row>
    <row r="4" spans="1:17" ht="20.25" x14ac:dyDescent="0.3">
      <c r="A4" s="33"/>
      <c r="B4" s="33"/>
      <c r="C4" s="33"/>
      <c r="D4" s="88"/>
      <c r="E4" s="88"/>
      <c r="F4" s="91"/>
      <c r="G4" s="91"/>
      <c r="H4" s="91"/>
      <c r="I4" s="91"/>
      <c r="J4" s="91"/>
      <c r="K4" s="91"/>
      <c r="L4" s="91"/>
      <c r="M4" s="91"/>
      <c r="N4" s="91"/>
      <c r="O4" s="91"/>
      <c r="P4" s="6"/>
      <c r="Q4" s="6"/>
    </row>
    <row r="5" spans="1:17" ht="20.25" x14ac:dyDescent="0.3">
      <c r="A5" s="33"/>
      <c r="B5" s="33"/>
      <c r="C5" s="33"/>
      <c r="D5" s="89" t="s">
        <v>11</v>
      </c>
      <c r="E5" s="89"/>
      <c r="F5" s="90"/>
      <c r="G5" s="90"/>
      <c r="H5" s="90"/>
      <c r="I5" s="90"/>
      <c r="J5" s="90"/>
      <c r="K5" s="90"/>
      <c r="L5" s="90"/>
      <c r="M5" s="90"/>
      <c r="N5" s="90"/>
      <c r="O5" s="90"/>
      <c r="P5" s="6"/>
      <c r="Q5" s="6"/>
    </row>
    <row r="6" spans="1:17" ht="20.25" x14ac:dyDescent="0.3">
      <c r="A6" s="33"/>
      <c r="B6" s="33"/>
      <c r="C6" s="33"/>
      <c r="D6" s="88"/>
      <c r="E6" s="88"/>
      <c r="F6" s="91"/>
      <c r="G6" s="91" t="s">
        <v>754</v>
      </c>
      <c r="H6" s="91"/>
      <c r="I6" s="91"/>
      <c r="J6" s="91"/>
      <c r="K6" s="91"/>
      <c r="L6" s="91"/>
      <c r="M6" s="91"/>
      <c r="N6" s="91"/>
      <c r="O6" s="91"/>
      <c r="P6" s="6"/>
      <c r="Q6" s="6"/>
    </row>
    <row r="7" spans="1:17" x14ac:dyDescent="0.25">
      <c r="A7" s="33"/>
      <c r="B7" s="33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6"/>
      <c r="Q7" s="6"/>
    </row>
    <row r="8" spans="1:17" ht="103.5" customHeight="1" x14ac:dyDescent="0.25">
      <c r="A8" s="38" t="s">
        <v>4</v>
      </c>
      <c r="B8" s="35" t="s">
        <v>23</v>
      </c>
      <c r="C8" s="35" t="s">
        <v>38</v>
      </c>
      <c r="D8" s="35" t="s">
        <v>22</v>
      </c>
      <c r="E8" s="35" t="s">
        <v>43</v>
      </c>
      <c r="F8" s="35" t="s">
        <v>31</v>
      </c>
      <c r="G8" s="35" t="s">
        <v>46</v>
      </c>
      <c r="H8" s="35" t="s">
        <v>39</v>
      </c>
      <c r="I8" s="35" t="s">
        <v>40</v>
      </c>
      <c r="J8" s="35" t="s">
        <v>41</v>
      </c>
      <c r="K8" s="35" t="s">
        <v>42</v>
      </c>
      <c r="L8" s="35" t="s">
        <v>49</v>
      </c>
      <c r="M8" s="35" t="s">
        <v>48</v>
      </c>
      <c r="N8" s="35" t="s">
        <v>47</v>
      </c>
      <c r="O8" s="35" t="s">
        <v>44</v>
      </c>
      <c r="P8" s="92" t="s">
        <v>45</v>
      </c>
      <c r="Q8" s="92" t="s">
        <v>33</v>
      </c>
    </row>
    <row r="9" spans="1:17" ht="52.5" customHeight="1" x14ac:dyDescent="0.25">
      <c r="A9" s="63">
        <v>1</v>
      </c>
      <c r="B9" s="63">
        <v>1</v>
      </c>
      <c r="C9" s="63">
        <v>41083800207</v>
      </c>
      <c r="D9" s="63" t="s">
        <v>624</v>
      </c>
      <c r="E9" s="63" t="s">
        <v>9</v>
      </c>
      <c r="F9" s="65" t="s">
        <v>623</v>
      </c>
      <c r="G9" s="65" t="s">
        <v>134</v>
      </c>
      <c r="H9" s="63" t="s">
        <v>9</v>
      </c>
      <c r="I9" s="63">
        <v>860900</v>
      </c>
      <c r="J9" s="63">
        <v>107612.5</v>
      </c>
      <c r="K9" s="63">
        <f t="shared" ref="K9:K20" si="0">I9-J9</f>
        <v>753287.5</v>
      </c>
      <c r="L9" s="66">
        <v>44103</v>
      </c>
      <c r="M9" s="63" t="s">
        <v>9</v>
      </c>
      <c r="N9" s="65" t="s">
        <v>625</v>
      </c>
      <c r="O9" s="63" t="s">
        <v>9</v>
      </c>
      <c r="P9" s="63" t="s">
        <v>9</v>
      </c>
      <c r="Q9" s="63" t="s">
        <v>9</v>
      </c>
    </row>
    <row r="10" spans="1:17" ht="52.5" customHeight="1" x14ac:dyDescent="0.25">
      <c r="A10" s="63">
        <v>2</v>
      </c>
      <c r="B10" s="63">
        <v>2</v>
      </c>
      <c r="C10" s="63">
        <v>41083800580</v>
      </c>
      <c r="D10" s="65" t="s">
        <v>647</v>
      </c>
      <c r="E10" s="63" t="s">
        <v>9</v>
      </c>
      <c r="F10" s="65" t="s">
        <v>623</v>
      </c>
      <c r="G10" s="65" t="s">
        <v>134</v>
      </c>
      <c r="H10" s="63" t="s">
        <v>9</v>
      </c>
      <c r="I10" s="63">
        <v>125280</v>
      </c>
      <c r="J10" s="63">
        <v>0</v>
      </c>
      <c r="K10" s="63">
        <f t="shared" si="0"/>
        <v>125280</v>
      </c>
      <c r="L10" s="66">
        <v>44335</v>
      </c>
      <c r="M10" s="63" t="s">
        <v>9</v>
      </c>
      <c r="N10" s="65" t="s">
        <v>648</v>
      </c>
      <c r="O10" s="63" t="s">
        <v>9</v>
      </c>
      <c r="P10" s="63" t="s">
        <v>9</v>
      </c>
      <c r="Q10" s="63" t="s">
        <v>9</v>
      </c>
    </row>
    <row r="11" spans="1:17" ht="52.5" customHeight="1" x14ac:dyDescent="0.25">
      <c r="A11" s="63">
        <v>3</v>
      </c>
      <c r="B11" s="63">
        <v>3</v>
      </c>
      <c r="C11" s="63">
        <v>11013408307</v>
      </c>
      <c r="D11" s="65" t="s">
        <v>649</v>
      </c>
      <c r="E11" s="63" t="s">
        <v>9</v>
      </c>
      <c r="F11" s="65" t="s">
        <v>623</v>
      </c>
      <c r="G11" s="65" t="s">
        <v>134</v>
      </c>
      <c r="H11" s="63" t="s">
        <v>9</v>
      </c>
      <c r="I11" s="63">
        <v>123080</v>
      </c>
      <c r="J11" s="63">
        <v>123080</v>
      </c>
      <c r="K11" s="63">
        <f t="shared" si="0"/>
        <v>0</v>
      </c>
      <c r="L11" s="66">
        <v>43293</v>
      </c>
      <c r="M11" s="63" t="s">
        <v>9</v>
      </c>
      <c r="N11" s="65" t="s">
        <v>650</v>
      </c>
      <c r="O11" s="63" t="s">
        <v>9</v>
      </c>
      <c r="P11" s="63" t="s">
        <v>9</v>
      </c>
      <c r="Q11" s="63" t="s">
        <v>9</v>
      </c>
    </row>
    <row r="12" spans="1:17" ht="52.5" customHeight="1" x14ac:dyDescent="0.25">
      <c r="A12" s="63">
        <v>4</v>
      </c>
      <c r="B12" s="63">
        <v>4</v>
      </c>
      <c r="C12" s="64" t="s">
        <v>652</v>
      </c>
      <c r="D12" s="65" t="s">
        <v>651</v>
      </c>
      <c r="E12" s="63" t="s">
        <v>9</v>
      </c>
      <c r="F12" s="65" t="s">
        <v>623</v>
      </c>
      <c r="G12" s="65" t="s">
        <v>134</v>
      </c>
      <c r="H12" s="63" t="s">
        <v>9</v>
      </c>
      <c r="I12" s="63">
        <v>470800</v>
      </c>
      <c r="J12" s="63">
        <v>470800</v>
      </c>
      <c r="K12" s="63">
        <f t="shared" si="0"/>
        <v>0</v>
      </c>
      <c r="L12" s="66">
        <v>38711</v>
      </c>
      <c r="M12" s="63" t="s">
        <v>9</v>
      </c>
      <c r="N12" s="65"/>
      <c r="O12" s="63" t="s">
        <v>9</v>
      </c>
      <c r="P12" s="63" t="s">
        <v>9</v>
      </c>
      <c r="Q12" s="63" t="s">
        <v>9</v>
      </c>
    </row>
    <row r="13" spans="1:17" ht="52.5" customHeight="1" x14ac:dyDescent="0.25">
      <c r="A13" s="63">
        <v>5</v>
      </c>
      <c r="B13" s="63">
        <v>5</v>
      </c>
      <c r="C13" s="64" t="s">
        <v>654</v>
      </c>
      <c r="D13" s="65" t="s">
        <v>653</v>
      </c>
      <c r="E13" s="63" t="s">
        <v>9</v>
      </c>
      <c r="F13" s="65" t="s">
        <v>623</v>
      </c>
      <c r="G13" s="65" t="s">
        <v>134</v>
      </c>
      <c r="H13" s="63" t="s">
        <v>9</v>
      </c>
      <c r="I13" s="63">
        <v>1480000</v>
      </c>
      <c r="J13" s="63">
        <v>1349525.39</v>
      </c>
      <c r="K13" s="63">
        <f t="shared" si="0"/>
        <v>130474.6100000001</v>
      </c>
      <c r="L13" s="66">
        <v>42398</v>
      </c>
      <c r="M13" s="63" t="s">
        <v>9</v>
      </c>
      <c r="N13" s="65"/>
      <c r="O13" s="63" t="s">
        <v>9</v>
      </c>
      <c r="P13" s="63" t="s">
        <v>9</v>
      </c>
      <c r="Q13" s="63" t="s">
        <v>9</v>
      </c>
    </row>
    <row r="14" spans="1:17" ht="52.5" customHeight="1" x14ac:dyDescent="0.25">
      <c r="A14" s="63">
        <v>6</v>
      </c>
      <c r="B14" s="63">
        <v>6</v>
      </c>
      <c r="C14" s="64" t="s">
        <v>656</v>
      </c>
      <c r="D14" s="65" t="s">
        <v>655</v>
      </c>
      <c r="E14" s="63" t="s">
        <v>9</v>
      </c>
      <c r="F14" s="65" t="s">
        <v>623</v>
      </c>
      <c r="G14" s="65" t="s">
        <v>134</v>
      </c>
      <c r="H14" s="63" t="s">
        <v>9</v>
      </c>
      <c r="I14" s="63">
        <v>2399752</v>
      </c>
      <c r="J14" s="63">
        <v>889371.28</v>
      </c>
      <c r="K14" s="63">
        <f t="shared" si="0"/>
        <v>1510380.72</v>
      </c>
      <c r="L14" s="66">
        <v>41634</v>
      </c>
      <c r="M14" s="63" t="s">
        <v>9</v>
      </c>
      <c r="N14" s="65"/>
      <c r="O14" s="63" t="s">
        <v>9</v>
      </c>
      <c r="P14" s="63" t="s">
        <v>9</v>
      </c>
      <c r="Q14" s="63" t="s">
        <v>9</v>
      </c>
    </row>
    <row r="15" spans="1:17" ht="52.5" customHeight="1" x14ac:dyDescent="0.25">
      <c r="A15" s="63">
        <v>7</v>
      </c>
      <c r="B15" s="63">
        <v>7</v>
      </c>
      <c r="C15" s="64" t="s">
        <v>658</v>
      </c>
      <c r="D15" s="65" t="s">
        <v>657</v>
      </c>
      <c r="E15" s="63" t="s">
        <v>9</v>
      </c>
      <c r="F15" s="65" t="s">
        <v>623</v>
      </c>
      <c r="G15" s="65" t="s">
        <v>134</v>
      </c>
      <c r="H15" s="63" t="s">
        <v>9</v>
      </c>
      <c r="I15" s="63">
        <v>607945</v>
      </c>
      <c r="J15" s="63">
        <v>14474.88</v>
      </c>
      <c r="K15" s="63">
        <f t="shared" si="0"/>
        <v>593470.12</v>
      </c>
      <c r="L15" s="66">
        <v>43514</v>
      </c>
      <c r="M15" s="63" t="s">
        <v>9</v>
      </c>
      <c r="N15" s="65"/>
      <c r="O15" s="63" t="s">
        <v>9</v>
      </c>
      <c r="P15" s="63" t="s">
        <v>9</v>
      </c>
      <c r="Q15" s="63" t="s">
        <v>9</v>
      </c>
    </row>
    <row r="16" spans="1:17" ht="52.5" customHeight="1" x14ac:dyDescent="0.25">
      <c r="A16" s="63">
        <v>8</v>
      </c>
      <c r="B16" s="63">
        <v>8</v>
      </c>
      <c r="C16" s="64" t="s">
        <v>660</v>
      </c>
      <c r="D16" s="65" t="s">
        <v>659</v>
      </c>
      <c r="E16" s="63" t="s">
        <v>9</v>
      </c>
      <c r="F16" s="65" t="s">
        <v>623</v>
      </c>
      <c r="G16" s="65" t="s">
        <v>134</v>
      </c>
      <c r="H16" s="63" t="s">
        <v>9</v>
      </c>
      <c r="I16" s="63">
        <v>38990</v>
      </c>
      <c r="J16" s="63">
        <v>0</v>
      </c>
      <c r="K16" s="63">
        <f t="shared" si="0"/>
        <v>38990</v>
      </c>
      <c r="L16" s="66"/>
      <c r="M16" s="63" t="s">
        <v>9</v>
      </c>
      <c r="N16" s="65"/>
      <c r="O16" s="63" t="s">
        <v>9</v>
      </c>
      <c r="P16" s="63" t="s">
        <v>9</v>
      </c>
      <c r="Q16" s="63" t="s">
        <v>9</v>
      </c>
    </row>
    <row r="17" spans="1:17" ht="52.5" customHeight="1" x14ac:dyDescent="0.25">
      <c r="A17" s="63">
        <v>9</v>
      </c>
      <c r="B17" s="63">
        <v>9</v>
      </c>
      <c r="C17" s="64" t="s">
        <v>662</v>
      </c>
      <c r="D17" s="65" t="s">
        <v>661</v>
      </c>
      <c r="E17" s="63" t="s">
        <v>9</v>
      </c>
      <c r="F17" s="65" t="s">
        <v>623</v>
      </c>
      <c r="G17" s="65" t="s">
        <v>134</v>
      </c>
      <c r="H17" s="63" t="s">
        <v>9</v>
      </c>
      <c r="I17" s="63">
        <v>38990</v>
      </c>
      <c r="J17" s="63">
        <v>0</v>
      </c>
      <c r="K17" s="63">
        <f t="shared" si="0"/>
        <v>38990</v>
      </c>
      <c r="L17" s="66"/>
      <c r="M17" s="63" t="s">
        <v>9</v>
      </c>
      <c r="N17" s="65"/>
      <c r="O17" s="63" t="s">
        <v>9</v>
      </c>
      <c r="P17" s="63" t="s">
        <v>9</v>
      </c>
      <c r="Q17" s="63" t="s">
        <v>9</v>
      </c>
    </row>
    <row r="18" spans="1:17" ht="52.5" customHeight="1" x14ac:dyDescent="0.25">
      <c r="A18" s="63">
        <v>10</v>
      </c>
      <c r="B18" s="63">
        <v>10</v>
      </c>
      <c r="C18" s="64" t="s">
        <v>664</v>
      </c>
      <c r="D18" s="65" t="s">
        <v>663</v>
      </c>
      <c r="E18" s="63" t="s">
        <v>9</v>
      </c>
      <c r="F18" s="65" t="s">
        <v>623</v>
      </c>
      <c r="G18" s="65" t="s">
        <v>134</v>
      </c>
      <c r="H18" s="63" t="s">
        <v>9</v>
      </c>
      <c r="I18" s="63">
        <v>49950</v>
      </c>
      <c r="J18" s="63">
        <v>0</v>
      </c>
      <c r="K18" s="63">
        <f t="shared" si="0"/>
        <v>49950</v>
      </c>
      <c r="L18" s="66">
        <v>43536</v>
      </c>
      <c r="M18" s="63" t="s">
        <v>9</v>
      </c>
      <c r="N18" s="65" t="s">
        <v>665</v>
      </c>
      <c r="O18" s="63" t="s">
        <v>9</v>
      </c>
      <c r="P18" s="63" t="s">
        <v>9</v>
      </c>
      <c r="Q18" s="63" t="s">
        <v>9</v>
      </c>
    </row>
    <row r="19" spans="1:17" ht="52.5" customHeight="1" x14ac:dyDescent="0.25">
      <c r="A19" s="63">
        <v>11</v>
      </c>
      <c r="B19" s="63">
        <v>11</v>
      </c>
      <c r="C19" s="64" t="s">
        <v>666</v>
      </c>
      <c r="D19" s="65" t="s">
        <v>667</v>
      </c>
      <c r="E19" s="63" t="s">
        <v>9</v>
      </c>
      <c r="F19" s="65" t="s">
        <v>623</v>
      </c>
      <c r="G19" s="65" t="s">
        <v>134</v>
      </c>
      <c r="H19" s="63" t="s">
        <v>9</v>
      </c>
      <c r="I19" s="63">
        <v>49950</v>
      </c>
      <c r="J19" s="63">
        <v>0</v>
      </c>
      <c r="K19" s="63">
        <f t="shared" si="0"/>
        <v>49950</v>
      </c>
      <c r="L19" s="66">
        <v>43536</v>
      </c>
      <c r="M19" s="63" t="s">
        <v>9</v>
      </c>
      <c r="N19" s="65" t="s">
        <v>665</v>
      </c>
      <c r="O19" s="63" t="s">
        <v>9</v>
      </c>
      <c r="P19" s="63" t="s">
        <v>9</v>
      </c>
      <c r="Q19" s="63" t="s">
        <v>9</v>
      </c>
    </row>
    <row r="20" spans="1:17" ht="52.5" customHeight="1" x14ac:dyDescent="0.25">
      <c r="A20" s="63">
        <v>12</v>
      </c>
      <c r="B20" s="63">
        <v>12</v>
      </c>
      <c r="C20" s="64" t="s">
        <v>669</v>
      </c>
      <c r="D20" s="65" t="s">
        <v>668</v>
      </c>
      <c r="E20" s="63" t="s">
        <v>9</v>
      </c>
      <c r="F20" s="65" t="s">
        <v>623</v>
      </c>
      <c r="G20" s="65" t="s">
        <v>134</v>
      </c>
      <c r="H20" s="63" t="s">
        <v>9</v>
      </c>
      <c r="I20" s="63">
        <v>38990</v>
      </c>
      <c r="J20" s="63">
        <v>0</v>
      </c>
      <c r="K20" s="63">
        <f t="shared" si="0"/>
        <v>38990</v>
      </c>
      <c r="L20" s="66"/>
      <c r="M20" s="63" t="s">
        <v>9</v>
      </c>
      <c r="N20" s="65"/>
      <c r="O20" s="63" t="s">
        <v>9</v>
      </c>
      <c r="P20" s="63" t="s">
        <v>9</v>
      </c>
      <c r="Q20" s="63" t="s">
        <v>9</v>
      </c>
    </row>
    <row r="21" spans="1:17" ht="52.5" customHeight="1" x14ac:dyDescent="0.25">
      <c r="A21" s="63">
        <v>13</v>
      </c>
      <c r="B21" s="63">
        <v>13</v>
      </c>
      <c r="C21" s="64" t="s">
        <v>671</v>
      </c>
      <c r="D21" s="65" t="s">
        <v>670</v>
      </c>
      <c r="E21" s="63" t="s">
        <v>9</v>
      </c>
      <c r="F21" s="65" t="s">
        <v>623</v>
      </c>
      <c r="G21" s="65" t="s">
        <v>134</v>
      </c>
      <c r="H21" s="63" t="s">
        <v>9</v>
      </c>
      <c r="I21" s="63">
        <v>55650</v>
      </c>
      <c r="J21" s="63">
        <v>0</v>
      </c>
      <c r="K21" s="63">
        <f t="shared" ref="K21" si="1">I21-J21</f>
        <v>55650</v>
      </c>
      <c r="L21" s="66"/>
      <c r="M21" s="63" t="s">
        <v>9</v>
      </c>
      <c r="N21" s="65"/>
      <c r="O21" s="63" t="s">
        <v>9</v>
      </c>
      <c r="P21" s="63" t="s">
        <v>9</v>
      </c>
      <c r="Q21" s="63" t="s">
        <v>9</v>
      </c>
    </row>
    <row r="22" spans="1:17" ht="52.5" customHeight="1" x14ac:dyDescent="0.25">
      <c r="A22" s="63">
        <v>14</v>
      </c>
      <c r="B22" s="63">
        <v>14</v>
      </c>
      <c r="C22" s="64" t="s">
        <v>673</v>
      </c>
      <c r="D22" s="65" t="s">
        <v>672</v>
      </c>
      <c r="E22" s="63" t="s">
        <v>9</v>
      </c>
      <c r="F22" s="65" t="s">
        <v>623</v>
      </c>
      <c r="G22" s="65" t="s">
        <v>134</v>
      </c>
      <c r="H22" s="63" t="s">
        <v>9</v>
      </c>
      <c r="I22" s="63">
        <v>55650</v>
      </c>
      <c r="J22" s="63">
        <v>0</v>
      </c>
      <c r="K22" s="63">
        <f>I22-J22</f>
        <v>55650</v>
      </c>
      <c r="L22" s="66"/>
      <c r="M22" s="63" t="s">
        <v>9</v>
      </c>
      <c r="N22" s="65"/>
      <c r="O22" s="63" t="s">
        <v>9</v>
      </c>
      <c r="P22" s="63" t="s">
        <v>9</v>
      </c>
      <c r="Q22" s="63" t="s">
        <v>9</v>
      </c>
    </row>
    <row r="23" spans="1:17" ht="52.5" customHeight="1" x14ac:dyDescent="0.25">
      <c r="A23" s="63">
        <v>15</v>
      </c>
      <c r="B23" s="63">
        <v>15</v>
      </c>
      <c r="C23" s="64" t="s">
        <v>743</v>
      </c>
      <c r="D23" s="65" t="s">
        <v>748</v>
      </c>
      <c r="E23" s="63"/>
      <c r="F23" s="65" t="s">
        <v>623</v>
      </c>
      <c r="G23" s="65" t="s">
        <v>134</v>
      </c>
      <c r="H23" s="63"/>
      <c r="I23" s="63">
        <v>56538.94</v>
      </c>
      <c r="J23" s="63">
        <v>0</v>
      </c>
      <c r="K23" s="63">
        <f>I23-J23</f>
        <v>56538.94</v>
      </c>
      <c r="L23" s="66">
        <v>45219</v>
      </c>
      <c r="M23" s="63"/>
      <c r="N23" s="65" t="s">
        <v>745</v>
      </c>
      <c r="O23" s="63"/>
      <c r="P23" s="63"/>
      <c r="Q23" s="63"/>
    </row>
    <row r="24" spans="1:17" ht="52.5" customHeight="1" x14ac:dyDescent="0.25">
      <c r="A24" s="63">
        <v>16</v>
      </c>
      <c r="B24" s="63">
        <v>16</v>
      </c>
      <c r="C24" s="64" t="s">
        <v>747</v>
      </c>
      <c r="D24" s="65" t="s">
        <v>744</v>
      </c>
      <c r="E24" s="63"/>
      <c r="F24" s="65" t="s">
        <v>623</v>
      </c>
      <c r="G24" s="65" t="s">
        <v>134</v>
      </c>
      <c r="H24" s="63"/>
      <c r="I24" s="63">
        <v>49098.34</v>
      </c>
      <c r="J24" s="63">
        <v>0</v>
      </c>
      <c r="K24" s="63">
        <f>I24-J24</f>
        <v>49098.34</v>
      </c>
      <c r="L24" s="66">
        <v>45281</v>
      </c>
      <c r="M24" s="63"/>
      <c r="N24" s="65" t="s">
        <v>746</v>
      </c>
      <c r="O24" s="63"/>
      <c r="P24" s="63"/>
      <c r="Q24" s="63"/>
    </row>
    <row r="25" spans="1:17" ht="52.5" customHeight="1" x14ac:dyDescent="0.25">
      <c r="A25" s="63">
        <f>A24+1</f>
        <v>17</v>
      </c>
      <c r="B25" s="63">
        <f>A25</f>
        <v>17</v>
      </c>
      <c r="C25" s="64" t="s">
        <v>751</v>
      </c>
      <c r="D25" s="65" t="s">
        <v>752</v>
      </c>
      <c r="E25" s="63"/>
      <c r="F25" s="65" t="s">
        <v>623</v>
      </c>
      <c r="G25" s="65" t="s">
        <v>134</v>
      </c>
      <c r="H25" s="63"/>
      <c r="I25" s="63">
        <v>82549.3</v>
      </c>
      <c r="J25" s="63">
        <v>0</v>
      </c>
      <c r="K25" s="63">
        <f>I25-J25</f>
        <v>82549.3</v>
      </c>
      <c r="L25" s="66">
        <v>45398</v>
      </c>
      <c r="M25" s="63"/>
      <c r="N25" s="65" t="s">
        <v>753</v>
      </c>
      <c r="O25" s="63"/>
      <c r="P25" s="63"/>
      <c r="Q25" s="63"/>
    </row>
    <row r="26" spans="1:17" ht="52.5" customHeight="1" x14ac:dyDescent="0.25">
      <c r="A26" s="63">
        <f t="shared" ref="A26:A50" si="2">A25+1</f>
        <v>18</v>
      </c>
      <c r="B26" s="63">
        <f t="shared" ref="B26:B50" si="3">A26</f>
        <v>18</v>
      </c>
      <c r="C26" s="64" t="s">
        <v>675</v>
      </c>
      <c r="D26" s="65" t="s">
        <v>674</v>
      </c>
      <c r="E26" s="63" t="s">
        <v>9</v>
      </c>
      <c r="F26" s="65" t="s">
        <v>623</v>
      </c>
      <c r="G26" s="65" t="s">
        <v>134</v>
      </c>
      <c r="H26" s="63" t="s">
        <v>9</v>
      </c>
      <c r="I26" s="63">
        <v>8200</v>
      </c>
      <c r="J26" s="63">
        <v>0</v>
      </c>
      <c r="K26" s="63">
        <f t="shared" ref="K26:K44" si="4">I26-J26</f>
        <v>8200</v>
      </c>
      <c r="L26" s="66">
        <v>39707</v>
      </c>
      <c r="M26" s="63" t="s">
        <v>9</v>
      </c>
      <c r="N26" s="65"/>
      <c r="O26" s="63" t="s">
        <v>9</v>
      </c>
      <c r="P26" s="63" t="s">
        <v>9</v>
      </c>
      <c r="Q26" s="63" t="s">
        <v>9</v>
      </c>
    </row>
    <row r="27" spans="1:17" ht="52.5" customHeight="1" x14ac:dyDescent="0.25">
      <c r="A27" s="63">
        <f t="shared" si="2"/>
        <v>19</v>
      </c>
      <c r="B27" s="63">
        <f t="shared" si="3"/>
        <v>19</v>
      </c>
      <c r="C27" s="64" t="s">
        <v>677</v>
      </c>
      <c r="D27" s="65" t="s">
        <v>676</v>
      </c>
      <c r="E27" s="63" t="s">
        <v>9</v>
      </c>
      <c r="F27" s="65" t="s">
        <v>623</v>
      </c>
      <c r="G27" s="65" t="s">
        <v>134</v>
      </c>
      <c r="H27" s="63" t="s">
        <v>9</v>
      </c>
      <c r="I27" s="63">
        <v>9700</v>
      </c>
      <c r="J27" s="63">
        <v>0</v>
      </c>
      <c r="K27" s="63">
        <f t="shared" si="4"/>
        <v>9700</v>
      </c>
      <c r="L27" s="66">
        <v>39707</v>
      </c>
      <c r="M27" s="63" t="s">
        <v>9</v>
      </c>
      <c r="N27" s="65"/>
      <c r="O27" s="63" t="s">
        <v>9</v>
      </c>
      <c r="P27" s="63" t="s">
        <v>9</v>
      </c>
      <c r="Q27" s="63" t="s">
        <v>9</v>
      </c>
    </row>
    <row r="28" spans="1:17" ht="52.5" customHeight="1" x14ac:dyDescent="0.25">
      <c r="A28" s="63">
        <f t="shared" si="2"/>
        <v>20</v>
      </c>
      <c r="B28" s="63">
        <f t="shared" si="3"/>
        <v>20</v>
      </c>
      <c r="C28" s="64" t="s">
        <v>679</v>
      </c>
      <c r="D28" s="65" t="s">
        <v>678</v>
      </c>
      <c r="E28" s="63" t="s">
        <v>9</v>
      </c>
      <c r="F28" s="65" t="s">
        <v>623</v>
      </c>
      <c r="G28" s="65" t="s">
        <v>134</v>
      </c>
      <c r="H28" s="63" t="s">
        <v>9</v>
      </c>
      <c r="I28" s="63">
        <v>8200</v>
      </c>
      <c r="J28" s="63">
        <v>0</v>
      </c>
      <c r="K28" s="63">
        <f t="shared" si="4"/>
        <v>8200</v>
      </c>
      <c r="L28" s="66">
        <v>39707</v>
      </c>
      <c r="M28" s="63" t="s">
        <v>9</v>
      </c>
      <c r="N28" s="65"/>
      <c r="O28" s="63" t="s">
        <v>9</v>
      </c>
      <c r="P28" s="63" t="s">
        <v>9</v>
      </c>
      <c r="Q28" s="63" t="s">
        <v>9</v>
      </c>
    </row>
    <row r="29" spans="1:17" ht="52.5" customHeight="1" x14ac:dyDescent="0.25">
      <c r="A29" s="63">
        <f t="shared" si="2"/>
        <v>21</v>
      </c>
      <c r="B29" s="63">
        <f t="shared" si="3"/>
        <v>21</v>
      </c>
      <c r="C29" s="64" t="s">
        <v>681</v>
      </c>
      <c r="D29" s="65" t="s">
        <v>680</v>
      </c>
      <c r="E29" s="63" t="s">
        <v>9</v>
      </c>
      <c r="F29" s="65" t="s">
        <v>623</v>
      </c>
      <c r="G29" s="65" t="s">
        <v>134</v>
      </c>
      <c r="H29" s="63" t="s">
        <v>9</v>
      </c>
      <c r="I29" s="63">
        <v>6540</v>
      </c>
      <c r="J29" s="63">
        <v>0</v>
      </c>
      <c r="K29" s="63">
        <f t="shared" si="4"/>
        <v>6540</v>
      </c>
      <c r="L29" s="66">
        <v>42675</v>
      </c>
      <c r="M29" s="63" t="s">
        <v>9</v>
      </c>
      <c r="N29" s="65"/>
      <c r="O29" s="63" t="s">
        <v>9</v>
      </c>
      <c r="P29" s="63" t="s">
        <v>9</v>
      </c>
      <c r="Q29" s="63" t="s">
        <v>9</v>
      </c>
    </row>
    <row r="30" spans="1:17" ht="52.5" customHeight="1" x14ac:dyDescent="0.25">
      <c r="A30" s="63">
        <f t="shared" si="2"/>
        <v>22</v>
      </c>
      <c r="B30" s="63">
        <f t="shared" si="3"/>
        <v>22</v>
      </c>
      <c r="C30" s="64" t="s">
        <v>682</v>
      </c>
      <c r="D30" s="65" t="s">
        <v>680</v>
      </c>
      <c r="E30" s="63" t="s">
        <v>9</v>
      </c>
      <c r="F30" s="65" t="s">
        <v>623</v>
      </c>
      <c r="G30" s="65" t="s">
        <v>134</v>
      </c>
      <c r="H30" s="63" t="s">
        <v>9</v>
      </c>
      <c r="I30" s="63">
        <v>6540</v>
      </c>
      <c r="J30" s="63">
        <v>0</v>
      </c>
      <c r="K30" s="63">
        <f t="shared" si="4"/>
        <v>6540</v>
      </c>
      <c r="L30" s="66">
        <v>42675</v>
      </c>
      <c r="M30" s="63" t="s">
        <v>9</v>
      </c>
      <c r="N30" s="65"/>
      <c r="O30" s="63" t="s">
        <v>9</v>
      </c>
      <c r="P30" s="63" t="s">
        <v>9</v>
      </c>
      <c r="Q30" s="63" t="s">
        <v>9</v>
      </c>
    </row>
    <row r="31" spans="1:17" ht="52.5" customHeight="1" x14ac:dyDescent="0.25">
      <c r="A31" s="63">
        <f t="shared" si="2"/>
        <v>23</v>
      </c>
      <c r="B31" s="63">
        <f t="shared" si="3"/>
        <v>23</v>
      </c>
      <c r="C31" s="64" t="s">
        <v>683</v>
      </c>
      <c r="D31" s="65" t="s">
        <v>680</v>
      </c>
      <c r="E31" s="63" t="s">
        <v>9</v>
      </c>
      <c r="F31" s="65" t="s">
        <v>623</v>
      </c>
      <c r="G31" s="65" t="s">
        <v>134</v>
      </c>
      <c r="H31" s="63" t="s">
        <v>9</v>
      </c>
      <c r="I31" s="63">
        <v>6540</v>
      </c>
      <c r="J31" s="63">
        <v>0</v>
      </c>
      <c r="K31" s="63">
        <f t="shared" ref="K31:K32" si="5">I31-J31</f>
        <v>6540</v>
      </c>
      <c r="L31" s="66">
        <v>42675</v>
      </c>
      <c r="M31" s="63" t="s">
        <v>9</v>
      </c>
      <c r="N31" s="65"/>
      <c r="O31" s="63" t="s">
        <v>9</v>
      </c>
      <c r="P31" s="63" t="s">
        <v>9</v>
      </c>
      <c r="Q31" s="63" t="s">
        <v>9</v>
      </c>
    </row>
    <row r="32" spans="1:17" ht="52.5" customHeight="1" x14ac:dyDescent="0.25">
      <c r="A32" s="63">
        <f t="shared" si="2"/>
        <v>24</v>
      </c>
      <c r="B32" s="63">
        <f t="shared" si="3"/>
        <v>24</v>
      </c>
      <c r="C32" s="64" t="s">
        <v>725</v>
      </c>
      <c r="D32" s="65" t="s">
        <v>737</v>
      </c>
      <c r="E32" s="63" t="s">
        <v>9</v>
      </c>
      <c r="F32" s="65" t="s">
        <v>623</v>
      </c>
      <c r="G32" s="65" t="s">
        <v>134</v>
      </c>
      <c r="H32" s="63" t="s">
        <v>9</v>
      </c>
      <c r="I32" s="63">
        <v>9333</v>
      </c>
      <c r="J32" s="63">
        <v>0</v>
      </c>
      <c r="K32" s="63">
        <f t="shared" si="5"/>
        <v>9333</v>
      </c>
      <c r="L32" s="66">
        <v>45079</v>
      </c>
      <c r="M32" s="63" t="s">
        <v>9</v>
      </c>
      <c r="N32" s="65" t="s">
        <v>726</v>
      </c>
      <c r="O32" s="63" t="s">
        <v>9</v>
      </c>
      <c r="P32" s="63" t="s">
        <v>9</v>
      </c>
      <c r="Q32" s="63" t="s">
        <v>9</v>
      </c>
    </row>
    <row r="33" spans="1:17" ht="52.5" customHeight="1" x14ac:dyDescent="0.25">
      <c r="A33" s="63">
        <f t="shared" si="2"/>
        <v>25</v>
      </c>
      <c r="B33" s="63">
        <f t="shared" si="3"/>
        <v>25</v>
      </c>
      <c r="C33" s="64" t="s">
        <v>735</v>
      </c>
      <c r="D33" s="93" t="s">
        <v>736</v>
      </c>
      <c r="E33" s="63" t="s">
        <v>9</v>
      </c>
      <c r="F33" s="65" t="s">
        <v>623</v>
      </c>
      <c r="G33" s="65" t="s">
        <v>134</v>
      </c>
      <c r="H33" s="63" t="s">
        <v>9</v>
      </c>
      <c r="I33" s="63">
        <v>8888</v>
      </c>
      <c r="J33" s="63">
        <v>0</v>
      </c>
      <c r="K33" s="63">
        <f t="shared" si="4"/>
        <v>8888</v>
      </c>
      <c r="L33" s="66">
        <v>45079</v>
      </c>
      <c r="M33" s="63" t="s">
        <v>9</v>
      </c>
      <c r="N33" s="65" t="s">
        <v>726</v>
      </c>
      <c r="O33" s="63" t="s">
        <v>9</v>
      </c>
      <c r="P33" s="63" t="s">
        <v>9</v>
      </c>
      <c r="Q33" s="63" t="s">
        <v>9</v>
      </c>
    </row>
    <row r="34" spans="1:17" ht="52.5" customHeight="1" x14ac:dyDescent="0.25">
      <c r="A34" s="63">
        <f t="shared" si="2"/>
        <v>26</v>
      </c>
      <c r="B34" s="63">
        <f t="shared" si="3"/>
        <v>26</v>
      </c>
      <c r="C34" s="64" t="s">
        <v>685</v>
      </c>
      <c r="D34" s="65" t="s">
        <v>686</v>
      </c>
      <c r="E34" s="63" t="s">
        <v>9</v>
      </c>
      <c r="F34" s="65" t="s">
        <v>623</v>
      </c>
      <c r="G34" s="65" t="s">
        <v>134</v>
      </c>
      <c r="H34" s="63" t="s">
        <v>9</v>
      </c>
      <c r="I34" s="63">
        <v>10706.25</v>
      </c>
      <c r="J34" s="63">
        <v>0</v>
      </c>
      <c r="K34" s="63">
        <f t="shared" si="4"/>
        <v>10706.25</v>
      </c>
      <c r="L34" s="66">
        <v>44160</v>
      </c>
      <c r="M34" s="63" t="s">
        <v>9</v>
      </c>
      <c r="N34" s="65" t="s">
        <v>698</v>
      </c>
      <c r="O34" s="63" t="s">
        <v>9</v>
      </c>
      <c r="P34" s="63" t="s">
        <v>9</v>
      </c>
      <c r="Q34" s="63" t="s">
        <v>9</v>
      </c>
    </row>
    <row r="35" spans="1:17" ht="52.5" customHeight="1" x14ac:dyDescent="0.25">
      <c r="A35" s="63">
        <f t="shared" si="2"/>
        <v>27</v>
      </c>
      <c r="B35" s="63">
        <f t="shared" si="3"/>
        <v>27</v>
      </c>
      <c r="C35" s="64" t="s">
        <v>687</v>
      </c>
      <c r="D35" s="65" t="s">
        <v>686</v>
      </c>
      <c r="E35" s="63" t="s">
        <v>9</v>
      </c>
      <c r="F35" s="65" t="s">
        <v>623</v>
      </c>
      <c r="G35" s="65" t="s">
        <v>134</v>
      </c>
      <c r="H35" s="63" t="s">
        <v>9</v>
      </c>
      <c r="I35" s="63">
        <v>10706.25</v>
      </c>
      <c r="J35" s="63">
        <v>0</v>
      </c>
      <c r="K35" s="63">
        <f t="shared" si="4"/>
        <v>10706.25</v>
      </c>
      <c r="L35" s="66">
        <v>44160</v>
      </c>
      <c r="M35" s="63" t="s">
        <v>9</v>
      </c>
      <c r="N35" s="65" t="s">
        <v>698</v>
      </c>
      <c r="O35" s="63" t="s">
        <v>9</v>
      </c>
      <c r="P35" s="63" t="s">
        <v>9</v>
      </c>
      <c r="Q35" s="63" t="s">
        <v>9</v>
      </c>
    </row>
    <row r="36" spans="1:17" ht="52.5" customHeight="1" x14ac:dyDescent="0.25">
      <c r="A36" s="63">
        <f t="shared" si="2"/>
        <v>28</v>
      </c>
      <c r="B36" s="63">
        <f t="shared" si="3"/>
        <v>28</v>
      </c>
      <c r="C36" s="64" t="s">
        <v>688</v>
      </c>
      <c r="D36" s="65" t="s">
        <v>686</v>
      </c>
      <c r="E36" s="63" t="s">
        <v>9</v>
      </c>
      <c r="F36" s="65" t="s">
        <v>623</v>
      </c>
      <c r="G36" s="65" t="s">
        <v>134</v>
      </c>
      <c r="H36" s="63" t="s">
        <v>9</v>
      </c>
      <c r="I36" s="63">
        <v>10706.25</v>
      </c>
      <c r="J36" s="63">
        <v>0</v>
      </c>
      <c r="K36" s="63">
        <f t="shared" si="4"/>
        <v>10706.25</v>
      </c>
      <c r="L36" s="66">
        <v>44160</v>
      </c>
      <c r="M36" s="63" t="s">
        <v>9</v>
      </c>
      <c r="N36" s="65" t="s">
        <v>698</v>
      </c>
      <c r="O36" s="63" t="s">
        <v>9</v>
      </c>
      <c r="P36" s="63" t="s">
        <v>9</v>
      </c>
      <c r="Q36" s="63" t="s">
        <v>9</v>
      </c>
    </row>
    <row r="37" spans="1:17" ht="52.5" customHeight="1" x14ac:dyDescent="0.25">
      <c r="A37" s="63">
        <f t="shared" si="2"/>
        <v>29</v>
      </c>
      <c r="B37" s="63">
        <f t="shared" si="3"/>
        <v>29</v>
      </c>
      <c r="C37" s="64" t="s">
        <v>689</v>
      </c>
      <c r="D37" s="65" t="s">
        <v>686</v>
      </c>
      <c r="E37" s="63" t="s">
        <v>9</v>
      </c>
      <c r="F37" s="65" t="s">
        <v>623</v>
      </c>
      <c r="G37" s="65" t="s">
        <v>134</v>
      </c>
      <c r="H37" s="63" t="s">
        <v>9</v>
      </c>
      <c r="I37" s="63">
        <v>10706.25</v>
      </c>
      <c r="J37" s="63">
        <v>0</v>
      </c>
      <c r="K37" s="63">
        <f t="shared" si="4"/>
        <v>10706.25</v>
      </c>
      <c r="L37" s="66">
        <v>44160</v>
      </c>
      <c r="M37" s="63" t="s">
        <v>9</v>
      </c>
      <c r="N37" s="65" t="s">
        <v>698</v>
      </c>
      <c r="O37" s="63" t="s">
        <v>9</v>
      </c>
      <c r="P37" s="63" t="s">
        <v>9</v>
      </c>
      <c r="Q37" s="63" t="s">
        <v>9</v>
      </c>
    </row>
    <row r="38" spans="1:17" ht="52.5" customHeight="1" x14ac:dyDescent="0.25">
      <c r="A38" s="63">
        <f t="shared" si="2"/>
        <v>30</v>
      </c>
      <c r="B38" s="63">
        <f t="shared" si="3"/>
        <v>30</v>
      </c>
      <c r="C38" s="64" t="s">
        <v>690</v>
      </c>
      <c r="D38" s="65" t="s">
        <v>686</v>
      </c>
      <c r="E38" s="63" t="s">
        <v>9</v>
      </c>
      <c r="F38" s="65" t="s">
        <v>623</v>
      </c>
      <c r="G38" s="65" t="s">
        <v>134</v>
      </c>
      <c r="H38" s="63" t="s">
        <v>9</v>
      </c>
      <c r="I38" s="63">
        <v>10706.25</v>
      </c>
      <c r="J38" s="63">
        <v>0</v>
      </c>
      <c r="K38" s="63">
        <f t="shared" si="4"/>
        <v>10706.25</v>
      </c>
      <c r="L38" s="66">
        <v>44160</v>
      </c>
      <c r="M38" s="63" t="s">
        <v>9</v>
      </c>
      <c r="N38" s="65" t="s">
        <v>698</v>
      </c>
      <c r="O38" s="63" t="s">
        <v>9</v>
      </c>
      <c r="P38" s="63" t="s">
        <v>9</v>
      </c>
      <c r="Q38" s="63" t="s">
        <v>9</v>
      </c>
    </row>
    <row r="39" spans="1:17" ht="52.5" customHeight="1" x14ac:dyDescent="0.25">
      <c r="A39" s="63">
        <f t="shared" si="2"/>
        <v>31</v>
      </c>
      <c r="B39" s="63">
        <f t="shared" si="3"/>
        <v>31</v>
      </c>
      <c r="C39" s="64" t="s">
        <v>691</v>
      </c>
      <c r="D39" s="65" t="s">
        <v>686</v>
      </c>
      <c r="E39" s="63" t="s">
        <v>9</v>
      </c>
      <c r="F39" s="65" t="s">
        <v>623</v>
      </c>
      <c r="G39" s="65" t="s">
        <v>134</v>
      </c>
      <c r="H39" s="63" t="s">
        <v>9</v>
      </c>
      <c r="I39" s="63">
        <v>10706.25</v>
      </c>
      <c r="J39" s="63">
        <v>0</v>
      </c>
      <c r="K39" s="63">
        <f t="shared" si="4"/>
        <v>10706.25</v>
      </c>
      <c r="L39" s="66">
        <v>44160</v>
      </c>
      <c r="M39" s="63" t="s">
        <v>9</v>
      </c>
      <c r="N39" s="65" t="s">
        <v>698</v>
      </c>
      <c r="O39" s="63" t="s">
        <v>9</v>
      </c>
      <c r="P39" s="63" t="s">
        <v>9</v>
      </c>
      <c r="Q39" s="63" t="s">
        <v>9</v>
      </c>
    </row>
    <row r="40" spans="1:17" ht="52.5" customHeight="1" x14ac:dyDescent="0.25">
      <c r="A40" s="63">
        <f t="shared" si="2"/>
        <v>32</v>
      </c>
      <c r="B40" s="63">
        <f t="shared" si="3"/>
        <v>32</v>
      </c>
      <c r="C40" s="64" t="s">
        <v>692</v>
      </c>
      <c r="D40" s="65" t="s">
        <v>686</v>
      </c>
      <c r="E40" s="63" t="s">
        <v>9</v>
      </c>
      <c r="F40" s="65" t="s">
        <v>623</v>
      </c>
      <c r="G40" s="65" t="s">
        <v>134</v>
      </c>
      <c r="H40" s="63" t="s">
        <v>9</v>
      </c>
      <c r="I40" s="63">
        <v>10706.25</v>
      </c>
      <c r="J40" s="63">
        <v>0</v>
      </c>
      <c r="K40" s="63">
        <f t="shared" si="4"/>
        <v>10706.25</v>
      </c>
      <c r="L40" s="66">
        <v>44160</v>
      </c>
      <c r="M40" s="63" t="s">
        <v>9</v>
      </c>
      <c r="N40" s="65" t="s">
        <v>698</v>
      </c>
      <c r="O40" s="63" t="s">
        <v>9</v>
      </c>
      <c r="P40" s="63" t="s">
        <v>9</v>
      </c>
      <c r="Q40" s="63" t="s">
        <v>9</v>
      </c>
    </row>
    <row r="41" spans="1:17" ht="52.5" customHeight="1" x14ac:dyDescent="0.25">
      <c r="A41" s="63">
        <f t="shared" si="2"/>
        <v>33</v>
      </c>
      <c r="B41" s="63">
        <f t="shared" si="3"/>
        <v>33</v>
      </c>
      <c r="C41" s="64" t="s">
        <v>693</v>
      </c>
      <c r="D41" s="65" t="s">
        <v>686</v>
      </c>
      <c r="E41" s="63" t="s">
        <v>9</v>
      </c>
      <c r="F41" s="65" t="s">
        <v>623</v>
      </c>
      <c r="G41" s="65" t="s">
        <v>134</v>
      </c>
      <c r="H41" s="63" t="s">
        <v>9</v>
      </c>
      <c r="I41" s="63">
        <v>10706.25</v>
      </c>
      <c r="J41" s="63">
        <v>0</v>
      </c>
      <c r="K41" s="63">
        <f t="shared" si="4"/>
        <v>10706.25</v>
      </c>
      <c r="L41" s="66">
        <v>44160</v>
      </c>
      <c r="M41" s="63" t="s">
        <v>9</v>
      </c>
      <c r="N41" s="65" t="s">
        <v>698</v>
      </c>
      <c r="O41" s="63" t="s">
        <v>9</v>
      </c>
      <c r="P41" s="63" t="s">
        <v>9</v>
      </c>
      <c r="Q41" s="63" t="s">
        <v>9</v>
      </c>
    </row>
    <row r="42" spans="1:17" ht="52.5" customHeight="1" x14ac:dyDescent="0.25">
      <c r="A42" s="63">
        <f t="shared" si="2"/>
        <v>34</v>
      </c>
      <c r="B42" s="63">
        <f t="shared" si="3"/>
        <v>34</v>
      </c>
      <c r="C42" s="64" t="s">
        <v>694</v>
      </c>
      <c r="D42" s="65" t="s">
        <v>686</v>
      </c>
      <c r="E42" s="63" t="s">
        <v>9</v>
      </c>
      <c r="F42" s="65" t="s">
        <v>623</v>
      </c>
      <c r="G42" s="65" t="s">
        <v>134</v>
      </c>
      <c r="H42" s="63" t="s">
        <v>9</v>
      </c>
      <c r="I42" s="63">
        <v>10706.25</v>
      </c>
      <c r="J42" s="63">
        <v>0</v>
      </c>
      <c r="K42" s="63">
        <f t="shared" si="4"/>
        <v>10706.25</v>
      </c>
      <c r="L42" s="66">
        <v>44160</v>
      </c>
      <c r="M42" s="63" t="s">
        <v>9</v>
      </c>
      <c r="N42" s="65" t="s">
        <v>698</v>
      </c>
      <c r="O42" s="63" t="s">
        <v>9</v>
      </c>
      <c r="P42" s="63" t="s">
        <v>9</v>
      </c>
      <c r="Q42" s="63" t="s">
        <v>9</v>
      </c>
    </row>
    <row r="43" spans="1:17" ht="52.5" customHeight="1" x14ac:dyDescent="0.25">
      <c r="A43" s="63">
        <f t="shared" si="2"/>
        <v>35</v>
      </c>
      <c r="B43" s="63">
        <f t="shared" si="3"/>
        <v>35</v>
      </c>
      <c r="C43" s="64" t="s">
        <v>695</v>
      </c>
      <c r="D43" s="65" t="s">
        <v>686</v>
      </c>
      <c r="E43" s="63" t="s">
        <v>9</v>
      </c>
      <c r="F43" s="65" t="s">
        <v>623</v>
      </c>
      <c r="G43" s="65" t="s">
        <v>134</v>
      </c>
      <c r="H43" s="63" t="s">
        <v>9</v>
      </c>
      <c r="I43" s="63">
        <v>10706.25</v>
      </c>
      <c r="J43" s="63">
        <v>0</v>
      </c>
      <c r="K43" s="63">
        <f t="shared" si="4"/>
        <v>10706.25</v>
      </c>
      <c r="L43" s="66">
        <v>44160</v>
      </c>
      <c r="M43" s="63" t="s">
        <v>9</v>
      </c>
      <c r="N43" s="65" t="s">
        <v>698</v>
      </c>
      <c r="O43" s="63" t="s">
        <v>9</v>
      </c>
      <c r="P43" s="63" t="s">
        <v>9</v>
      </c>
      <c r="Q43" s="63" t="s">
        <v>9</v>
      </c>
    </row>
    <row r="44" spans="1:17" ht="52.5" customHeight="1" x14ac:dyDescent="0.25">
      <c r="A44" s="63">
        <f t="shared" si="2"/>
        <v>36</v>
      </c>
      <c r="B44" s="63">
        <f t="shared" si="3"/>
        <v>36</v>
      </c>
      <c r="C44" s="64" t="s">
        <v>696</v>
      </c>
      <c r="D44" s="65" t="s">
        <v>686</v>
      </c>
      <c r="E44" s="63" t="s">
        <v>9</v>
      </c>
      <c r="F44" s="65" t="s">
        <v>623</v>
      </c>
      <c r="G44" s="65" t="s">
        <v>134</v>
      </c>
      <c r="H44" s="63" t="s">
        <v>9</v>
      </c>
      <c r="I44" s="63">
        <v>10706.25</v>
      </c>
      <c r="J44" s="63">
        <v>0</v>
      </c>
      <c r="K44" s="63">
        <f t="shared" si="4"/>
        <v>10706.25</v>
      </c>
      <c r="L44" s="66">
        <v>44160</v>
      </c>
      <c r="M44" s="63" t="s">
        <v>9</v>
      </c>
      <c r="N44" s="65" t="s">
        <v>698</v>
      </c>
      <c r="O44" s="63" t="s">
        <v>9</v>
      </c>
      <c r="P44" s="63" t="s">
        <v>9</v>
      </c>
      <c r="Q44" s="63" t="s">
        <v>9</v>
      </c>
    </row>
    <row r="45" spans="1:17" ht="52.5" customHeight="1" x14ac:dyDescent="0.25">
      <c r="A45" s="63">
        <f t="shared" si="2"/>
        <v>37</v>
      </c>
      <c r="B45" s="63">
        <f t="shared" si="3"/>
        <v>37</v>
      </c>
      <c r="C45" s="64" t="s">
        <v>697</v>
      </c>
      <c r="D45" s="65" t="s">
        <v>686</v>
      </c>
      <c r="E45" s="63" t="s">
        <v>9</v>
      </c>
      <c r="F45" s="65" t="s">
        <v>623</v>
      </c>
      <c r="G45" s="65" t="s">
        <v>134</v>
      </c>
      <c r="H45" s="63" t="s">
        <v>9</v>
      </c>
      <c r="I45" s="63">
        <v>10706.25</v>
      </c>
      <c r="J45" s="63">
        <v>0</v>
      </c>
      <c r="K45" s="63">
        <f>I45-J45</f>
        <v>10706.25</v>
      </c>
      <c r="L45" s="66">
        <v>44160</v>
      </c>
      <c r="M45" s="63" t="s">
        <v>9</v>
      </c>
      <c r="N45" s="65" t="s">
        <v>698</v>
      </c>
      <c r="O45" s="63" t="s">
        <v>9</v>
      </c>
      <c r="P45" s="63" t="s">
        <v>9</v>
      </c>
      <c r="Q45" s="63" t="s">
        <v>9</v>
      </c>
    </row>
    <row r="46" spans="1:17" ht="52.5" customHeight="1" x14ac:dyDescent="0.25">
      <c r="A46" s="63">
        <f t="shared" si="2"/>
        <v>38</v>
      </c>
      <c r="B46" s="63">
        <f t="shared" si="3"/>
        <v>38</v>
      </c>
      <c r="C46" s="64" t="s">
        <v>699</v>
      </c>
      <c r="D46" s="65" t="s">
        <v>700</v>
      </c>
      <c r="E46" s="63" t="s">
        <v>9</v>
      </c>
      <c r="F46" s="65" t="s">
        <v>623</v>
      </c>
      <c r="G46" s="65" t="s">
        <v>134</v>
      </c>
      <c r="H46" s="63" t="s">
        <v>9</v>
      </c>
      <c r="I46" s="94" t="s">
        <v>701</v>
      </c>
      <c r="J46" s="63">
        <v>0</v>
      </c>
      <c r="K46" s="94" t="str">
        <f>I46</f>
        <v>11 250,00</v>
      </c>
      <c r="L46" s="66">
        <v>44700</v>
      </c>
      <c r="M46" s="63" t="s">
        <v>9</v>
      </c>
      <c r="N46" s="65" t="s">
        <v>702</v>
      </c>
      <c r="O46" s="63" t="s">
        <v>9</v>
      </c>
      <c r="P46" s="63" t="s">
        <v>9</v>
      </c>
      <c r="Q46" s="63" t="s">
        <v>9</v>
      </c>
    </row>
    <row r="47" spans="1:17" ht="52.5" customHeight="1" x14ac:dyDescent="0.25">
      <c r="A47" s="63">
        <f t="shared" si="2"/>
        <v>39</v>
      </c>
      <c r="B47" s="63">
        <f t="shared" si="3"/>
        <v>39</v>
      </c>
      <c r="C47" s="64" t="s">
        <v>703</v>
      </c>
      <c r="D47" s="65" t="s">
        <v>700</v>
      </c>
      <c r="E47" s="63" t="s">
        <v>9</v>
      </c>
      <c r="F47" s="65" t="s">
        <v>623</v>
      </c>
      <c r="G47" s="65" t="s">
        <v>134</v>
      </c>
      <c r="H47" s="63" t="s">
        <v>9</v>
      </c>
      <c r="I47" s="94" t="s">
        <v>701</v>
      </c>
      <c r="J47" s="63">
        <v>0</v>
      </c>
      <c r="K47" s="94" t="str">
        <f>I47</f>
        <v>11 250,00</v>
      </c>
      <c r="L47" s="66">
        <v>44700</v>
      </c>
      <c r="M47" s="63" t="s">
        <v>9</v>
      </c>
      <c r="N47" s="65" t="s">
        <v>702</v>
      </c>
      <c r="O47" s="63" t="s">
        <v>9</v>
      </c>
      <c r="P47" s="63" t="s">
        <v>9</v>
      </c>
      <c r="Q47" s="63" t="s">
        <v>9</v>
      </c>
    </row>
    <row r="48" spans="1:17" ht="52.5" customHeight="1" x14ac:dyDescent="0.25">
      <c r="A48" s="63">
        <f t="shared" si="2"/>
        <v>40</v>
      </c>
      <c r="B48" s="63">
        <f t="shared" si="3"/>
        <v>40</v>
      </c>
      <c r="C48" s="64" t="s">
        <v>704</v>
      </c>
      <c r="D48" s="65" t="s">
        <v>700</v>
      </c>
      <c r="E48" s="63" t="s">
        <v>9</v>
      </c>
      <c r="F48" s="65" t="s">
        <v>623</v>
      </c>
      <c r="G48" s="65" t="s">
        <v>134</v>
      </c>
      <c r="H48" s="63" t="s">
        <v>9</v>
      </c>
      <c r="I48" s="94" t="s">
        <v>701</v>
      </c>
      <c r="J48" s="63">
        <v>0</v>
      </c>
      <c r="K48" s="94" t="str">
        <f>I48</f>
        <v>11 250,00</v>
      </c>
      <c r="L48" s="66">
        <v>44700</v>
      </c>
      <c r="M48" s="63" t="s">
        <v>9</v>
      </c>
      <c r="N48" s="65" t="s">
        <v>702</v>
      </c>
      <c r="O48" s="63" t="s">
        <v>9</v>
      </c>
      <c r="P48" s="63" t="s">
        <v>9</v>
      </c>
      <c r="Q48" s="63" t="s">
        <v>9</v>
      </c>
    </row>
    <row r="49" spans="1:17" ht="58.5" customHeight="1" x14ac:dyDescent="0.25">
      <c r="A49" s="63">
        <f t="shared" si="2"/>
        <v>41</v>
      </c>
      <c r="B49" s="63">
        <f t="shared" si="3"/>
        <v>41</v>
      </c>
      <c r="C49" s="64" t="s">
        <v>705</v>
      </c>
      <c r="D49" s="65" t="s">
        <v>700</v>
      </c>
      <c r="E49" s="63" t="s">
        <v>9</v>
      </c>
      <c r="F49" s="65" t="s">
        <v>623</v>
      </c>
      <c r="G49" s="65" t="s">
        <v>134</v>
      </c>
      <c r="H49" s="63" t="s">
        <v>9</v>
      </c>
      <c r="I49" s="94" t="s">
        <v>701</v>
      </c>
      <c r="J49" s="63">
        <v>0</v>
      </c>
      <c r="K49" s="94" t="str">
        <f>I49</f>
        <v>11 250,00</v>
      </c>
      <c r="L49" s="66">
        <v>44700</v>
      </c>
      <c r="M49" s="63" t="s">
        <v>9</v>
      </c>
      <c r="N49" s="65" t="s">
        <v>702</v>
      </c>
      <c r="O49" s="63" t="s">
        <v>9</v>
      </c>
      <c r="P49" s="63" t="s">
        <v>9</v>
      </c>
      <c r="Q49" s="63" t="s">
        <v>9</v>
      </c>
    </row>
    <row r="50" spans="1:17" ht="58.5" customHeight="1" x14ac:dyDescent="0.25">
      <c r="A50" s="63">
        <f t="shared" si="2"/>
        <v>42</v>
      </c>
      <c r="B50" s="63">
        <f t="shared" si="3"/>
        <v>42</v>
      </c>
      <c r="C50" s="64"/>
      <c r="D50" s="65" t="s">
        <v>749</v>
      </c>
      <c r="E50" s="63" t="s">
        <v>9</v>
      </c>
      <c r="F50" s="65" t="s">
        <v>623</v>
      </c>
      <c r="G50" s="65" t="s">
        <v>134</v>
      </c>
      <c r="H50" s="63" t="s">
        <v>9</v>
      </c>
      <c r="I50" s="94">
        <v>29200</v>
      </c>
      <c r="J50" s="63">
        <v>0</v>
      </c>
      <c r="K50" s="94">
        <f>I50</f>
        <v>29200</v>
      </c>
      <c r="L50" s="66">
        <v>45407</v>
      </c>
      <c r="M50" s="63" t="s">
        <v>9</v>
      </c>
      <c r="N50" s="65" t="s">
        <v>750</v>
      </c>
      <c r="O50" s="63" t="s">
        <v>9</v>
      </c>
      <c r="P50" s="63" t="s">
        <v>9</v>
      </c>
      <c r="Q50" s="63" t="s">
        <v>9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workbookViewId="0">
      <selection activeCell="C17" sqref="C17"/>
    </sheetView>
  </sheetViews>
  <sheetFormatPr defaultRowHeight="15" x14ac:dyDescent="0.25"/>
  <cols>
    <col min="1" max="1" width="10.85546875" customWidth="1"/>
    <col min="2" max="2" width="19.140625" customWidth="1"/>
    <col min="3" max="3" width="23.140625" customWidth="1"/>
    <col min="4" max="4" width="21.85546875" customWidth="1"/>
    <col min="5" max="5" width="22.7109375" customWidth="1"/>
    <col min="6" max="6" width="24.28515625" customWidth="1"/>
    <col min="7" max="7" width="34.85546875" customWidth="1"/>
    <col min="8" max="8" width="21" customWidth="1"/>
    <col min="9" max="9" width="22.140625" customWidth="1"/>
  </cols>
  <sheetData>
    <row r="1" spans="1:10" ht="20.25" x14ac:dyDescent="0.3">
      <c r="A1" s="81" t="s">
        <v>360</v>
      </c>
      <c r="B1" s="72"/>
      <c r="C1" s="72"/>
      <c r="D1" s="72"/>
      <c r="E1" s="72"/>
      <c r="F1" s="72"/>
      <c r="G1" s="72"/>
      <c r="H1" s="72"/>
      <c r="I1" s="72"/>
    </row>
    <row r="3" spans="1:10" ht="20.25" x14ac:dyDescent="0.3">
      <c r="A3" s="81" t="s">
        <v>10</v>
      </c>
      <c r="B3" s="72"/>
      <c r="C3" s="72"/>
      <c r="D3" s="72"/>
      <c r="E3" s="72"/>
      <c r="F3" s="72"/>
      <c r="G3" s="72"/>
      <c r="H3" s="72"/>
      <c r="I3" s="72"/>
      <c r="J3" s="72"/>
    </row>
    <row r="5" spans="1:10" ht="20.25" x14ac:dyDescent="0.3">
      <c r="A5" s="81" t="s">
        <v>12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5">
      <c r="F6" t="s">
        <v>611</v>
      </c>
    </row>
    <row r="8" spans="1:10" ht="64.5" customHeight="1" x14ac:dyDescent="0.25">
      <c r="A8" s="45" t="s">
        <v>4</v>
      </c>
      <c r="B8" s="45" t="s">
        <v>13</v>
      </c>
      <c r="C8" s="45" t="s">
        <v>14</v>
      </c>
      <c r="D8" s="45" t="s">
        <v>15</v>
      </c>
      <c r="E8" s="45" t="s">
        <v>16</v>
      </c>
      <c r="F8" s="45" t="s">
        <v>17</v>
      </c>
      <c r="G8" s="45" t="s">
        <v>18</v>
      </c>
      <c r="H8" s="45" t="s">
        <v>19</v>
      </c>
      <c r="I8" s="45" t="s">
        <v>20</v>
      </c>
    </row>
    <row r="9" spans="1:10" x14ac:dyDescent="0.25">
      <c r="A9" s="44"/>
      <c r="B9" s="44"/>
      <c r="C9" s="44"/>
      <c r="D9" s="44"/>
      <c r="E9" s="44"/>
      <c r="F9" s="44"/>
      <c r="G9" s="44"/>
      <c r="H9" s="44"/>
      <c r="I9" s="44"/>
    </row>
    <row r="10" spans="1:10" ht="20.25" x14ac:dyDescent="0.3">
      <c r="A10" s="46" t="s">
        <v>9</v>
      </c>
      <c r="B10" s="46" t="s">
        <v>9</v>
      </c>
      <c r="C10" s="46" t="s">
        <v>9</v>
      </c>
      <c r="D10" s="46" t="s">
        <v>9</v>
      </c>
      <c r="E10" s="46" t="s">
        <v>9</v>
      </c>
      <c r="F10" s="46" t="s">
        <v>9</v>
      </c>
      <c r="G10" s="46" t="s">
        <v>9</v>
      </c>
      <c r="H10" s="46" t="s">
        <v>9</v>
      </c>
      <c r="I10" s="46" t="s">
        <v>9</v>
      </c>
    </row>
    <row r="11" spans="1:10" x14ac:dyDescent="0.25">
      <c r="A11" s="44"/>
      <c r="B11" s="44"/>
      <c r="C11" s="44"/>
      <c r="D11" s="44"/>
      <c r="E11" s="44"/>
      <c r="F11" s="44"/>
      <c r="G11" s="44"/>
      <c r="H11" s="44"/>
      <c r="I11" s="44"/>
    </row>
    <row r="12" spans="1:10" x14ac:dyDescent="0.25">
      <c r="A12" s="44"/>
      <c r="B12" s="44"/>
      <c r="C12" s="44"/>
      <c r="D12" s="44"/>
      <c r="E12" s="44"/>
      <c r="F12" s="44"/>
      <c r="G12" s="44"/>
      <c r="H12" s="44"/>
      <c r="I12" s="44"/>
    </row>
    <row r="13" spans="1:10" x14ac:dyDescent="0.25">
      <c r="A13" s="44"/>
      <c r="B13" s="44"/>
      <c r="C13" s="44"/>
      <c r="D13" s="44"/>
      <c r="E13" s="44"/>
      <c r="F13" s="44"/>
      <c r="G13" s="44"/>
      <c r="H13" s="44"/>
      <c r="I13" s="44"/>
    </row>
    <row r="14" spans="1:10" x14ac:dyDescent="0.25">
      <c r="A14" s="44"/>
      <c r="B14" s="44"/>
      <c r="C14" s="44"/>
      <c r="D14" s="44"/>
      <c r="E14" s="44"/>
      <c r="F14" s="44"/>
      <c r="G14" s="44"/>
      <c r="H14" s="44"/>
      <c r="I14" s="44"/>
    </row>
    <row r="15" spans="1:10" x14ac:dyDescent="0.25">
      <c r="A15" s="44"/>
      <c r="B15" s="44"/>
      <c r="C15" s="44"/>
      <c r="D15" s="44"/>
      <c r="E15" s="44"/>
      <c r="F15" s="44"/>
      <c r="G15" s="44"/>
      <c r="H15" s="44"/>
      <c r="I15" s="44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2"/>
  <sheetViews>
    <sheetView workbookViewId="0">
      <selection activeCell="D11" sqref="D11"/>
    </sheetView>
  </sheetViews>
  <sheetFormatPr defaultRowHeight="15" x14ac:dyDescent="0.25"/>
  <cols>
    <col min="2" max="2" width="26.85546875" customWidth="1"/>
    <col min="3" max="3" width="21.42578125" customWidth="1"/>
    <col min="4" max="4" width="22.42578125" customWidth="1"/>
    <col min="5" max="5" width="24.7109375" customWidth="1"/>
    <col min="6" max="6" width="16" customWidth="1"/>
    <col min="7" max="7" width="16.85546875" customWidth="1"/>
    <col min="8" max="8" width="19.7109375" customWidth="1"/>
    <col min="9" max="9" width="17" customWidth="1"/>
    <col min="10" max="10" width="18.42578125" customWidth="1"/>
  </cols>
  <sheetData>
    <row r="1" spans="1:10" ht="20.25" x14ac:dyDescent="0.3">
      <c r="A1" s="57" t="s">
        <v>360</v>
      </c>
      <c r="B1" s="58"/>
      <c r="C1" s="59"/>
      <c r="D1" s="58"/>
      <c r="E1" s="57"/>
      <c r="F1" s="57"/>
      <c r="G1" s="57"/>
      <c r="H1" s="57"/>
      <c r="I1" s="57"/>
      <c r="J1" s="57"/>
    </row>
    <row r="2" spans="1:10" ht="20.25" x14ac:dyDescent="0.3">
      <c r="A2" s="32"/>
      <c r="B2" s="32"/>
      <c r="C2" s="32"/>
      <c r="D2" s="52"/>
      <c r="E2" s="52"/>
      <c r="F2" s="52"/>
      <c r="G2" s="52"/>
      <c r="H2" s="52"/>
      <c r="I2" s="52"/>
      <c r="J2" s="52"/>
    </row>
    <row r="3" spans="1:10" ht="20.25" x14ac:dyDescent="0.3">
      <c r="A3" s="32"/>
      <c r="B3" s="32"/>
      <c r="C3" s="32"/>
      <c r="D3" s="81" t="s">
        <v>626</v>
      </c>
      <c r="E3" s="81"/>
      <c r="F3" s="82"/>
      <c r="G3" s="82"/>
      <c r="H3" s="82"/>
      <c r="I3" s="82"/>
      <c r="J3" s="82"/>
    </row>
    <row r="4" spans="1:10" ht="20.25" x14ac:dyDescent="0.3">
      <c r="A4" s="32"/>
      <c r="B4" s="32"/>
      <c r="C4" s="32"/>
      <c r="D4" s="52"/>
      <c r="E4" s="52"/>
      <c r="F4" s="53"/>
      <c r="G4" s="53"/>
      <c r="H4" s="53"/>
      <c r="I4" s="53"/>
      <c r="J4" s="53"/>
    </row>
    <row r="5" spans="1:10" ht="20.25" x14ac:dyDescent="0.3">
      <c r="A5" s="32"/>
      <c r="B5" s="32"/>
      <c r="C5" s="32"/>
      <c r="D5" s="81" t="s">
        <v>627</v>
      </c>
      <c r="E5" s="81"/>
      <c r="F5" s="82"/>
      <c r="G5" s="82"/>
      <c r="H5" s="82"/>
      <c r="I5" s="82"/>
      <c r="J5" s="82"/>
    </row>
    <row r="6" spans="1:10" ht="20.25" x14ac:dyDescent="0.3">
      <c r="A6" s="32"/>
      <c r="B6" s="32"/>
      <c r="C6" s="32"/>
      <c r="D6" s="52"/>
      <c r="E6" s="52"/>
      <c r="F6" s="53"/>
      <c r="G6" s="53"/>
      <c r="H6" s="53"/>
      <c r="I6" s="53"/>
      <c r="J6" s="53"/>
    </row>
    <row r="7" spans="1:10" x14ac:dyDescent="0.25">
      <c r="A7" s="33"/>
      <c r="B7" s="33"/>
      <c r="C7" s="33"/>
      <c r="D7" s="34"/>
      <c r="E7" s="34"/>
      <c r="F7" s="34"/>
      <c r="G7" s="34"/>
      <c r="H7" s="34"/>
      <c r="I7" s="34"/>
      <c r="J7" s="34"/>
    </row>
    <row r="8" spans="1:10" ht="78.75" x14ac:dyDescent="0.25">
      <c r="A8" s="38" t="s">
        <v>4</v>
      </c>
      <c r="B8" s="35" t="s">
        <v>628</v>
      </c>
      <c r="C8" s="35" t="s">
        <v>629</v>
      </c>
      <c r="D8" s="35" t="s">
        <v>630</v>
      </c>
      <c r="E8" s="35" t="s">
        <v>631</v>
      </c>
      <c r="F8" s="35" t="s">
        <v>632</v>
      </c>
      <c r="G8" s="35" t="s">
        <v>633</v>
      </c>
      <c r="H8" s="35" t="s">
        <v>634</v>
      </c>
      <c r="I8" s="35" t="s">
        <v>635</v>
      </c>
      <c r="J8" s="35" t="s">
        <v>636</v>
      </c>
    </row>
    <row r="9" spans="1:10" s="56" customFormat="1" ht="18" customHeight="1" x14ac:dyDescent="0.25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</row>
    <row r="10" spans="1:10" s="54" customFormat="1" ht="90" x14ac:dyDescent="0.25">
      <c r="A10" s="60">
        <v>1</v>
      </c>
      <c r="B10" s="60" t="s">
        <v>623</v>
      </c>
      <c r="C10" s="60" t="s">
        <v>641</v>
      </c>
      <c r="D10" s="60" t="s">
        <v>645</v>
      </c>
      <c r="E10" s="60" t="s">
        <v>640</v>
      </c>
      <c r="F10" s="60">
        <v>7924877.1799999997</v>
      </c>
      <c r="G10" s="60">
        <v>2658309.38</v>
      </c>
      <c r="H10" s="60">
        <v>12</v>
      </c>
      <c r="I10" s="60">
        <v>0</v>
      </c>
      <c r="J10" s="60">
        <v>0</v>
      </c>
    </row>
    <row r="11" spans="1:10" s="54" customFormat="1" ht="105" x14ac:dyDescent="0.25">
      <c r="A11" s="60">
        <v>2</v>
      </c>
      <c r="B11" s="60" t="s">
        <v>637</v>
      </c>
      <c r="C11" s="60" t="s">
        <v>639</v>
      </c>
      <c r="D11" s="62" t="s">
        <v>646</v>
      </c>
      <c r="E11" s="60" t="s">
        <v>644</v>
      </c>
      <c r="F11" s="60">
        <v>9383304.9600000009</v>
      </c>
      <c r="G11" s="60">
        <v>2386962.46</v>
      </c>
      <c r="H11" s="60">
        <v>23.5</v>
      </c>
      <c r="I11" s="60">
        <v>0</v>
      </c>
      <c r="J11" s="60">
        <v>0</v>
      </c>
    </row>
    <row r="12" spans="1:10" s="54" customFormat="1" ht="135" x14ac:dyDescent="0.25">
      <c r="A12" s="60">
        <v>3</v>
      </c>
      <c r="B12" s="60" t="s">
        <v>638</v>
      </c>
      <c r="C12" s="60" t="s">
        <v>639</v>
      </c>
      <c r="D12" s="60" t="s">
        <v>643</v>
      </c>
      <c r="E12" s="60" t="s">
        <v>642</v>
      </c>
      <c r="F12" s="61">
        <v>1091984.17</v>
      </c>
      <c r="G12" s="60">
        <v>0</v>
      </c>
      <c r="H12" s="60">
        <v>4.3</v>
      </c>
      <c r="I12" s="60">
        <v>0</v>
      </c>
      <c r="J12" s="60">
        <v>0</v>
      </c>
    </row>
  </sheetData>
  <mergeCells count="2">
    <mergeCell ref="D3:J3"/>
    <mergeCell ref="D5:J5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Юр. лица</vt:lpstr>
      <vt:lpstr>'РАЗДЕЛ I ОПЕРАТИВНОЕ УПРАВЛЕНИЕ'!Область_печати</vt:lpstr>
      <vt:lpstr>'РАЗДЕЛ I ХОЗВЕДЕНИЕ'!Область_печати</vt:lpstr>
      <vt:lpstr>'Юр. лица'!Область_печати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2024-06-20T08:12:50Z</dcterms:modified>
</cp:coreProperties>
</file>